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</sheets>
  <calcPr calcId="125725"/>
</workbook>
</file>

<file path=xl/calcChain.xml><?xml version="1.0" encoding="utf-8"?>
<calcChain xmlns="http://schemas.openxmlformats.org/spreadsheetml/2006/main">
  <c r="F18" i="7"/>
  <c r="H18" s="1"/>
  <c r="F17"/>
  <c r="H17" s="1"/>
  <c r="F16"/>
  <c r="H16" s="1"/>
  <c r="H15"/>
  <c r="F15"/>
  <c r="F14"/>
  <c r="H14" s="1"/>
  <c r="F13"/>
  <c r="H13" s="1"/>
  <c r="A13"/>
  <c r="A14" s="1"/>
  <c r="A15" s="1"/>
  <c r="A16" s="1"/>
  <c r="A17" s="1"/>
  <c r="A18" s="1"/>
  <c r="F12"/>
  <c r="H12" s="1"/>
  <c r="A12"/>
  <c r="H11"/>
  <c r="F11"/>
  <c r="F24" i="6"/>
  <c r="H24" s="1"/>
  <c r="F23"/>
  <c r="H23" s="1"/>
  <c r="F22"/>
  <c r="H22" s="1"/>
  <c r="F21"/>
  <c r="H21" s="1"/>
  <c r="F20"/>
  <c r="H20" s="1"/>
  <c r="F19"/>
  <c r="H19" s="1"/>
  <c r="F18"/>
  <c r="H18" s="1"/>
  <c r="H17"/>
  <c r="F17"/>
  <c r="F16"/>
  <c r="H16" s="1"/>
  <c r="F15"/>
  <c r="H15" s="1"/>
  <c r="F14"/>
  <c r="H14" s="1"/>
  <c r="H13"/>
  <c r="F13"/>
  <c r="A13"/>
  <c r="A14" s="1"/>
  <c r="A15" s="1"/>
  <c r="A16" s="1"/>
  <c r="A17" s="1"/>
  <c r="A18" s="1"/>
  <c r="A19" s="1"/>
  <c r="A20" s="1"/>
  <c r="A21" s="1"/>
  <c r="A22" s="1"/>
  <c r="A23" s="1"/>
  <c r="A24" s="1"/>
  <c r="F12"/>
  <c r="H12" s="1"/>
  <c r="A12"/>
  <c r="F11"/>
  <c r="F50" i="5"/>
  <c r="H50" s="1"/>
  <c r="H49"/>
  <c r="F49"/>
  <c r="F48"/>
  <c r="H48" s="1"/>
  <c r="F47"/>
  <c r="H47" s="1"/>
  <c r="F46"/>
  <c r="H46" s="1"/>
  <c r="H45"/>
  <c r="F45"/>
  <c r="F44"/>
  <c r="H44" s="1"/>
  <c r="F43"/>
  <c r="H43" s="1"/>
  <c r="F42"/>
  <c r="H42" s="1"/>
  <c r="H41"/>
  <c r="F41"/>
  <c r="F40"/>
  <c r="H40" s="1"/>
  <c r="F39"/>
  <c r="H39" s="1"/>
  <c r="F38"/>
  <c r="H38" s="1"/>
  <c r="H37"/>
  <c r="F37"/>
  <c r="F36"/>
  <c r="H36" s="1"/>
  <c r="F35"/>
  <c r="H35" s="1"/>
  <c r="F34"/>
  <c r="H34" s="1"/>
  <c r="H33"/>
  <c r="F33"/>
  <c r="F32"/>
  <c r="H32" s="1"/>
  <c r="F31"/>
  <c r="H31" s="1"/>
  <c r="F30"/>
  <c r="H30" s="1"/>
  <c r="H29"/>
  <c r="F29"/>
  <c r="F28"/>
  <c r="H28" s="1"/>
  <c r="F27"/>
  <c r="H27" s="1"/>
  <c r="F26"/>
  <c r="H26" s="1"/>
  <c r="H25"/>
  <c r="F25"/>
  <c r="F24"/>
  <c r="H24" s="1"/>
  <c r="F23"/>
  <c r="H23" s="1"/>
  <c r="F22"/>
  <c r="H22" s="1"/>
  <c r="H21"/>
  <c r="F21"/>
  <c r="F20"/>
  <c r="H20" s="1"/>
  <c r="F19"/>
  <c r="H19" s="1"/>
  <c r="F18"/>
  <c r="H18" s="1"/>
  <c r="H17"/>
  <c r="F17"/>
  <c r="F16"/>
  <c r="H16" s="1"/>
  <c r="F15"/>
  <c r="H15" s="1"/>
  <c r="F14"/>
  <c r="H14" s="1"/>
  <c r="H13"/>
  <c r="F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F12"/>
  <c r="H12" s="1"/>
  <c r="A12"/>
  <c r="F11"/>
  <c r="H60" i="4"/>
  <c r="F60"/>
  <c r="F59"/>
  <c r="H59" s="1"/>
  <c r="H58"/>
  <c r="F58"/>
  <c r="F57"/>
  <c r="H57" s="1"/>
  <c r="F56"/>
  <c r="H56" s="1"/>
  <c r="F55"/>
  <c r="H55" s="1"/>
  <c r="H54"/>
  <c r="F54"/>
  <c r="F53"/>
  <c r="H53" s="1"/>
  <c r="F52"/>
  <c r="H52" s="1"/>
  <c r="F51"/>
  <c r="H51" s="1"/>
  <c r="H50"/>
  <c r="F50"/>
  <c r="F49"/>
  <c r="H49" s="1"/>
  <c r="F48"/>
  <c r="H48" s="1"/>
  <c r="F47"/>
  <c r="H47" s="1"/>
  <c r="H46"/>
  <c r="F46"/>
  <c r="F45"/>
  <c r="H45" s="1"/>
  <c r="F44"/>
  <c r="H44" s="1"/>
  <c r="F43"/>
  <c r="H43" s="1"/>
  <c r="H42"/>
  <c r="F42"/>
  <c r="F41"/>
  <c r="H41" s="1"/>
  <c r="F40"/>
  <c r="H40" s="1"/>
  <c r="F39"/>
  <c r="H39" s="1"/>
  <c r="H38"/>
  <c r="F38"/>
  <c r="F37"/>
  <c r="H37" s="1"/>
  <c r="F36"/>
  <c r="H36" s="1"/>
  <c r="F35"/>
  <c r="H35" s="1"/>
  <c r="H34"/>
  <c r="F34"/>
  <c r="F33"/>
  <c r="H33" s="1"/>
  <c r="F32"/>
  <c r="H32" s="1"/>
  <c r="F31"/>
  <c r="H31" s="1"/>
  <c r="F30"/>
  <c r="H30" s="1"/>
  <c r="F29"/>
  <c r="H29" s="1"/>
  <c r="F28"/>
  <c r="H28" s="1"/>
  <c r="F27"/>
  <c r="H27" s="1"/>
  <c r="H26"/>
  <c r="F26"/>
  <c r="F25"/>
  <c r="H25" s="1"/>
  <c r="F24"/>
  <c r="H24" s="1"/>
  <c r="F23"/>
  <c r="H23" s="1"/>
  <c r="H22"/>
  <c r="F22"/>
  <c r="F21"/>
  <c r="H21" s="1"/>
  <c r="F20"/>
  <c r="H20" s="1"/>
  <c r="F19"/>
  <c r="H19" s="1"/>
  <c r="H18"/>
  <c r="F18"/>
  <c r="F17"/>
  <c r="H17" s="1"/>
  <c r="F16"/>
  <c r="H16" s="1"/>
  <c r="F15"/>
  <c r="H15" s="1"/>
  <c r="F14"/>
  <c r="H14" s="1"/>
  <c r="F13"/>
  <c r="H13" s="1"/>
  <c r="F12"/>
  <c r="H12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F11"/>
  <c r="F19" i="3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A12"/>
  <c r="A13" s="1"/>
  <c r="A14" s="1"/>
  <c r="A15" s="1"/>
  <c r="A16" s="1"/>
  <c r="A17" s="1"/>
  <c r="A18" s="1"/>
  <c r="A19" s="1"/>
  <c r="F11"/>
  <c r="F27" i="2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F24" i="1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9" i="7" l="1"/>
  <c r="F19"/>
  <c r="F25" i="6"/>
  <c r="H11"/>
  <c r="F51" i="5"/>
  <c r="H11"/>
  <c r="H51" s="1"/>
  <c r="F61" i="4"/>
  <c r="F25" i="1"/>
  <c r="F20" i="3"/>
  <c r="H11"/>
  <c r="F28" i="2"/>
  <c r="H25" i="6"/>
  <c r="H11" i="4"/>
  <c r="H61" s="1"/>
  <c r="H20" i="3"/>
  <c r="H28" i="2"/>
  <c r="H11" i="1"/>
  <c r="H25" s="1"/>
</calcChain>
</file>

<file path=xl/sharedStrings.xml><?xml version="1.0" encoding="utf-8"?>
<sst xmlns="http://schemas.openxmlformats.org/spreadsheetml/2006/main" count="410" uniqueCount="192">
  <si>
    <t>FORMULARZ CENOWY</t>
  </si>
  <si>
    <t xml:space="preserve">Dostawa artykułów żywnościowych do stołówek   Zespołu Szkolno - Przedszkolnego w Świbiu </t>
  </si>
  <si>
    <t xml:space="preserve">Część 1 zamówienia –  PRODUKTY MLECZARSKIE </t>
  </si>
  <si>
    <t>CPV 15 50 00 00 – 3</t>
  </si>
  <si>
    <t>Nazwa wykonawcy: …………………………………………………………………………………………………………………………………</t>
  </si>
  <si>
    <t>Siedziba wykonawcy: ………………………………………………………………………………………………………………………………….</t>
  </si>
  <si>
    <t>Lp.</t>
  </si>
  <si>
    <t>Wyszczególnienie i opis artykułów żywnościowych</t>
  </si>
  <si>
    <t>Jedn. miary</t>
  </si>
  <si>
    <t>Ilość
Szacunk.</t>
  </si>
  <si>
    <t>Cena jedn. [zł.]</t>
  </si>
  <si>
    <t>Cena netto [zł.]</t>
  </si>
  <si>
    <t>Stawka podatku VAT</t>
  </si>
  <si>
    <t>Cena brutto [zł.]</t>
  </si>
  <si>
    <t>Ser żółty z zawartością 10% tłuszczu - smak łagodny, zapach: mlekowy, bez obcych zapachów, aromatyczny, konsystencja: jednolita, zwarta, miąższ elastyczny, barwa jednolita w całej masie</t>
  </si>
  <si>
    <t>kg</t>
  </si>
  <si>
    <t xml:space="preserve">Mleko 1l  3,2% tłuszczu, świeże, pasteryzowane, </t>
  </si>
  <si>
    <t>l</t>
  </si>
  <si>
    <t>Śmietana kwaśna 12% homogenizowana, smak: lekko kwaśny, kremowy, zapach: czysty, bez obcych zapachów, produkt o jednolitej, gęstej, kremowej konsystencji, opakowanie jednostkowe od 330 do 400 ml opakowanie kubki,</t>
  </si>
  <si>
    <t>szt.</t>
  </si>
  <si>
    <t>Twaróg krajanka półtłusty - smak: czysty, łagodny, lekko kwaśny, posmak pasteryzacji, zapach: pasteryzacji, bez obcych zapachów, konsystencja: jednolita, zwarta,</t>
  </si>
  <si>
    <t>Masło ekstra 82%  tłuszczu - 200g świeże, o jednolitej konsystencji, zapach: mlekowy, bez obcych zapachów</t>
  </si>
  <si>
    <t>Maślanka naturalna 1l</t>
  </si>
  <si>
    <t xml:space="preserve">Jogurt  naturalny  -2% tł.(450ml/400g) skład: mleko pasteryzowane, żywe kultury bakterii jogurtowych, opakowania plastikowe </t>
  </si>
  <si>
    <t>Jogurt owocowy op. 120ml – 180g o zawartości cukru i substancji słodzących nie więcej niż 10g na 100ml produktu, smak: łagodny, czysty, charakterystyczny dla wybranego owocu, bez obcych posmaków, zapach: czysty, łagodny, z charakterystycznym zapachem owocu, konsystencja: jednolita, gęsta z widocznymi kawałkami owoców, barwa: jednolita w swojej masie z widocznymi kawałkami owocu, różne smaki,</t>
  </si>
  <si>
    <t>Serek twarogowy 450g zawierający wszystkie białka mleka</t>
  </si>
  <si>
    <t>Serek twarogowy smakowy 150g zawierający wszystkie białka mleka</t>
  </si>
  <si>
    <t>Jogurt pitny owocowy 400mlo zawartości cukru i substancji słodzących nie więcej niż 10g na 100ml produktu, smak: łagodny, czysty, charakterystyczny dla wybranego owocu, bez obcych posmaków, zapach: czysty, łagodny, z charakterystycznym zapachem owocu, konsystencja: jednolita</t>
  </si>
  <si>
    <t>Śmietana słodka o zawartości tłuszczu 30% opakowanie od 0,25l do 0,5l</t>
  </si>
  <si>
    <t>Śmietanka słodka o zawartości tłuszczu 12% do zup i sosów 500ml</t>
  </si>
  <si>
    <t>Drożdże Jaskółka 0,42g konsystencja: jednolita, zwarta, dopuszcza się lekko twardą, starannie uformowana, powierzchnia gładka, sucha, barwa: jednolita</t>
  </si>
  <si>
    <t>Razem</t>
  </si>
  <si>
    <t>CPV 15 10 00 00 – 9</t>
  </si>
  <si>
    <t>Filet z kurczaka  -świeży, pozbawiony skóry, kości i ścięgien, prawidłowo wykrwiony, bez przebarwień oraz bez zanieczyszczeń obcych oraz krwi</t>
  </si>
  <si>
    <t>Podudzie z kurczaka-świeże, podobnej wielkości, oczyszczone, bez oznak zepsucia, bez przebarwień, zanieczyszczeń obcych i krwi</t>
  </si>
  <si>
    <t>Udziec z kurczaka - świeże, podobnej wielkości, oczyszczone, bez oznak zepsucia, bez przebarwień, zanieczyszczeń obcych i krwi</t>
  </si>
  <si>
    <t xml:space="preserve">Porcje rosołowe-świeże, bez oznak zepsucia , bez zanieczyszczeń obcych i krwi  </t>
  </si>
  <si>
    <t>Kurczak-świeży, oczyszczony, umyty, bez oznak zepsucia, skóra bez przebarwień, zanieczyszczeń obcych oraz krwi</t>
  </si>
  <si>
    <t>Polędwica drobiowa -min 70% mięsa, bez konserwantów, smak i zapach świadczący o świeżości, soczysta, krucha, niedopuszczalny wyciek soku oraz skupiska galarety, barwa charakterystyczna dla danego asortymentu</t>
  </si>
  <si>
    <t>Wołowe na rosół-świeże, mięso z kością, powierzchnia czysta , nie zakrwawiona, bez pomiażdżonych kości</t>
  </si>
  <si>
    <t>Antrykot-świeży, mięso z kością, powierzchnia czysta , nie zakrwawiona, bez pomiażdżonych kości, porcjowany w plastry</t>
  </si>
  <si>
    <t>Łopatka luksusowa pieczeniowa-świeża, powierzchnia czysta i sucha bez oznak rozpoczynającego się psucia, pozbawiona ścięgien i tkanki łącznej przerastanej tłuszczem</t>
  </si>
  <si>
    <t>Szyja indycza-świeża, oczyszczona umyta, bez oznak zepsucia, skóra bez przebarwień, zanieczyszczeń obcych oraz krwi</t>
  </si>
  <si>
    <t>Schab bez kości-świeży, z młodej sztuki, gruby, soczysty, z niewielką ilością tłuszczu, bez oznak zepsucia i zamieszczeń obcych</t>
  </si>
  <si>
    <t>Kiełbasa śląska extra- min.70% mięsa, smak i zapach charakterystyczny dla danego asortymentu, dopuszczalne pojedyncze skupiska tłuszczu, bez dodatku substancji konserwujących, bez wzmacniaczy smaku</t>
  </si>
  <si>
    <t>Szynka  wp. wędlina –min.98% mięsa, bez konserwantów, smak i zapach świadczący o świeżości, soczysta, krucha, niedopuszczalny wyciek soku oraz skupiska galarety, barwa charakterystyczna dla danego asortymentu</t>
  </si>
  <si>
    <t>Tyrolska  -min 70% mięsa, bez konserwantów, smak i zapach świadczący o świeżości, soczysta, , niedopuszczalny wyciek soku oraz skupiska galarety, barwa charakterystyczna dla danego asortymentu</t>
  </si>
  <si>
    <t xml:space="preserve">Mięso mielone-świeże 100% mięsa  Zawartość procentowa tłuszczu poniżej 20% </t>
  </si>
  <si>
    <t>Kiełbasa szynkowa-88% mięsa wieprzowego bez konserwantów, smak i zapach świadczący o świeżości, soczysta, krucha, niedopuszczalny wyciek soku oraz skupiska galarety, barwa charakterystyczna dla danego asortymentu</t>
  </si>
  <si>
    <t>Gulasz  z indyka- świeży, pozbawiony skóry, kości i ścięgien, prawidłowo wykrwiony, bez przebarwień oraz bez zanieczyszczeń obcych oraz krwi</t>
  </si>
  <si>
    <t>Filet  z indyka - świeży, pozbawiony skóry, kości i ścięgien, prawidłowo wykrwiony, bez przebarwień oraz bez zanieczyszczeń obcych oraz krwi</t>
  </si>
  <si>
    <t>Wątroba indycza-świeża bez oznak zepsucia, o zapachu charakterystycznym dla danego asortymentu</t>
  </si>
  <si>
    <t>Rolada wieprzowa -świeża</t>
  </si>
  <si>
    <t>Kiełbaska śląska cienka min.98% mięsa, smak i zapach charakterystyczny dla danego asortymentu, dopuszczalne pojedyncze skupiska tłuszczu, bez dodatku substancji konserwujących, bez wzmacniaczy smaku</t>
  </si>
  <si>
    <t>Karczek b/k- świeży, powierzchnia czysta i sucha bez oznak rozpoczynającego się psucia, pozbawiony ścięgien, bez pomiażdżonych kości, bez oznak zaparzenia i rozpoczynającego się psucia</t>
  </si>
  <si>
    <t>Boczek wędzony</t>
  </si>
  <si>
    <t>Żeberka wieprzowe –świeże mięso z kością, pocięte na paski, powierzchnia czysta, niezakrwiona, bez oznak pomiażdżonych kości, oślizgłości, zapachu charakterystycznym dla danego asortymentu</t>
  </si>
  <si>
    <t>Szynka b/k -świeża powierzchnia czysta i sucha bez oznak rozpoczynającego się psucia, pozbawiona ścięgien i tkanki łącznej przerastanej tłuszczem, mięso delikatne, drobno włókniste, miękkie i soczyste, produkt obrobiony kulinarnie</t>
  </si>
  <si>
    <t>Słonina, smalec świeża,  o zapachu charakterystycznym dla danego asortymentu, bez przebarwień oraz bez zanieczyszczeń obcych oraz krwi</t>
  </si>
  <si>
    <t>Część 3 zamówienia –   DRÓB</t>
  </si>
  <si>
    <t>CPV 15 80 00 00 – 6; 03 14 25 00-3</t>
  </si>
  <si>
    <t>Bazylia- korzenno - balsamiczny zapach opakowania jednostkowe 10g</t>
  </si>
  <si>
    <t>Cukier biały, kryształ - opakowanie jednostkowe: torebki papierowe 1 kg</t>
  </si>
  <si>
    <t>Cukier waniliowy, opakowanie jednostkowe    20g</t>
  </si>
  <si>
    <t>Czosnek suszony, opakowanie jednostkowe    10g</t>
  </si>
  <si>
    <t>Dżem owocowy, z kawałkami owoców, o niskiej zawartości cukru, różne smaki, opakowania szklane 280g</t>
  </si>
  <si>
    <t>Fasola – soczysta, ziarna całe, niezepsute, bez obcych zapachów, opakowania puszki o pojemności min 200ml</t>
  </si>
  <si>
    <t>Filety śledziowe w pomidorze, konserwa rybna sterylizowana  puszka 175g</t>
  </si>
  <si>
    <t xml:space="preserve">szt. </t>
  </si>
  <si>
    <t>Filety śledziowe w oleju, konserwa rybna sterylizowana puszka 175g</t>
  </si>
  <si>
    <t xml:space="preserve">Herbata czarna 100szt*2g - czarna, po zaparzeniu esencjonalny napar, wyraźnie wyczuwalny smak herbaty, po zaparzeniu kolor ciemnobrązowy, bez obcych zapachów,   </t>
  </si>
  <si>
    <t>Op.</t>
  </si>
  <si>
    <t>Herbata owocowa 25szt*2g - po zaparzeniu esencjonalny napar, wyraźnie wyczuwalny smak owocowy</t>
  </si>
  <si>
    <t>Jajka -zgodnie z klasą I A, średnie L- jajka o wadze od 63g do 73g, każde jajko musi posiadać nadrukowany numer identyfikacyjny, nie dopuszczalne są jajka nieoznakowane, zbite lub popękane, opakowanie powinno zawierać: nazwę  lub adres, klasę jakości kategorię wagową, liczbę jaj w opakowaniu, datę pakowania; towar musi spełniać normy techniczne i jakościowe jakie wynikają z obowiązujących przepisów polskiego prawa dla produktów żywnościowych, opakowanie jednostkowe   30 szt.</t>
  </si>
  <si>
    <t>Kakao gorzkie – 250g- kakao rozpuszczalne     o mocno czekoladowym smaku z witaminami i składnikami mineralnymi,</t>
  </si>
  <si>
    <t>Kasza jęczmienna średnia  -1 kg, średnia, perłowa mazurska, po ugotowaniu powinna być sypka i nie powinna się sklejać</t>
  </si>
  <si>
    <r>
      <rPr>
        <sz val="12"/>
        <rFont val="Calibri"/>
        <family val="1"/>
        <charset val="238"/>
      </rPr>
      <t>Kasza gryczana nie palona – 4x100g,</t>
    </r>
    <r>
      <rPr>
        <sz val="12"/>
        <color indexed="63"/>
        <rFont val="Calibri"/>
        <family val="1"/>
        <charset val="238"/>
      </rPr>
      <t xml:space="preserve"> kasza wytwarzana z obłuskanych nasion gryki </t>
    </r>
    <r>
      <rPr>
        <sz val="12"/>
        <rFont val="Calibri"/>
        <family val="1"/>
        <charset val="238"/>
      </rPr>
      <t>po ugotowaniu powinna być sypka powinna się sklejać</t>
    </r>
  </si>
  <si>
    <t>Kasza manna - opakowanie 1 kg</t>
  </si>
  <si>
    <t>Kawa zbożowa - rozpuszczalna, granulowana dla dzieci do mleka, opakowanie ok. 250g skład: jęczmień, żyto, cykoria, burak cukrowy,</t>
  </si>
  <si>
    <t>Kminek- opakowanie jednostkowe 10g</t>
  </si>
  <si>
    <t xml:space="preserve">Op. </t>
  </si>
  <si>
    <t xml:space="preserve">Kukurydza konserwowa 200ml,ziarna młodej kukurydzy luzem w zalewie, konserwującej, ziarna całe nieuszkodzone, zalewa barwy żółtawej i żółta, konsystencja miękka – wyrównana, smak i zapach – charakterystyczny dla kukurydzy bez obcych smaków </t>
  </si>
  <si>
    <t>Liść laurowy  - 10g -bez obcych zapachów</t>
  </si>
  <si>
    <t>Lubczyk – 10g bez obcych zapachów</t>
  </si>
  <si>
    <t>Majeranek  - 10g aromatyczny, bez obcych zapachów</t>
  </si>
  <si>
    <t>Makaron łazanki -  z mąki pszennej durum – po ugotowaniu konsystencja stała nie powinien się sklejać, bez dodatków i ulepszaczy, opakowania jednostkowe 500g</t>
  </si>
  <si>
    <t>p.</t>
  </si>
  <si>
    <t>Makaron muszelki drobne - 500g z mąki pszennej durum, po ugotowaniu konsystencja stała nie powinien się sklejać, bez dodatków    i ulepszaczy</t>
  </si>
  <si>
    <t>Makaron nitki  -  250g z mąki pszennej durum,  po ugotowaniu konsystencja stała nie powinien się sklejać, bez dodatków i ulepszaczy</t>
  </si>
  <si>
    <t>Makaron świderki ciemny – 400g z mąki pełnoziarnistej po ugotowaniu konsystencja stała nie powinien się sklejać, bez dodatków  i ulepszaczy</t>
  </si>
  <si>
    <t>Makaron spaghetti  - 500g z mąki pszennej durum, po ugotowaniu konsystencja stała nie powinien się sklejać, bez dodatków i ulepszaczy</t>
  </si>
  <si>
    <t>Makaron zacierka -  250g z mąki pszennej durum, po ugotowaniu konsystencja stała nie powinien się sklejać, bez dodatków i ulepszaczy</t>
  </si>
  <si>
    <t>Mąka pszenna  - 1kg typ 650</t>
  </si>
  <si>
    <t>Mąka ziemniaczana- opakowanie jednostkowe  1kg</t>
  </si>
  <si>
    <t>Miód  pszczeli –  opakowanie słoik 1l</t>
  </si>
  <si>
    <t>L</t>
  </si>
  <si>
    <t>Olej rzepakowy 1l o zawartości kwasów jednonienasyconych powyżej 50% a kwasów wielonienasyconych poniżej 40 %</t>
  </si>
  <si>
    <t xml:space="preserve">Oregano –aromatyczne opakowanie  10g  </t>
  </si>
  <si>
    <t xml:space="preserve">Papryka ostra  - kolor czerwony, konsystencja sypka, zapach swoisty dla papryki, opakowania jednostkowe  20g </t>
  </si>
  <si>
    <t xml:space="preserve">Papryka słodka  - smak słodki, kolor czerwony, konsystencja sypka, zapach swoisty dla papryki, opakowania jednostkowe  20g  </t>
  </si>
  <si>
    <t xml:space="preserve">Pieprz czarny wyrazisty, ostry aromat i piekący smak, opakowania jednostkowe  20g  </t>
  </si>
  <si>
    <t>Pieprz ziołowy aromatyczny, opakowanie jednostkowe 20g</t>
  </si>
  <si>
    <t>Płatki kukurydziane –produkt o obniżonej zawartości soli i cukru, otrzymany z ziaren kukurydzy, struktura i konsystencja sypka, płatki niepokruszone, bez grudek, barwa złotożółta z różnymi odcieniami, smak i zapach charakterystyczny dla płatków kukurydzianych lekko słodki, op. 250g</t>
  </si>
  <si>
    <t>Proszek do pieczenia 20g</t>
  </si>
  <si>
    <t>Przecier pomidorowy  - 1 L – 30%-32% max soli w 100g-0,1g max cukru 100g-15g w produkcie, bez konserwantów</t>
  </si>
  <si>
    <t xml:space="preserve">Ryż biały - ziarno ryżu długie preparowane termicznie (100%), po ugotowaniu sypkie, lekkie, puszyste, niesklejone, ziarna powinny się rozdzielać, opakowania1kg  </t>
  </si>
  <si>
    <t xml:space="preserve">Ryż paraboliczny  - 4x100g ziarno ryżu długie preparowane termicznie (100%), po ugotowaniu sypkie, lekkie, puszyste, niesklejone, ziarna powinny się rozdzielać, </t>
  </si>
  <si>
    <t>Sok owocowy 100% - 1L sok owocowy pasteryzowany o niskiej zawartości  cukru  różne smaki, wyprodukowany częściowo z zagęszczonych soków naturalnych</t>
  </si>
  <si>
    <t>Sól  sodowo- potasowa  -1kg o obniżonej zawartości sodu</t>
  </si>
  <si>
    <t>Tymianek – aromatyczny, opakowanie jednostkowe 20g</t>
  </si>
  <si>
    <t xml:space="preserve">Ziele angielskie - aromatyczne, opakowanie jednostkowe 20g    </t>
  </si>
  <si>
    <t>Zioła prowansalskie aromatyczny, opak. jedn. 20g</t>
  </si>
  <si>
    <t>Żurek  zakwas w płynie skład: mąka żytnia, drożdże, kwas chlebowy, konsystencja półgęsta, opakowanie jednostkowe ok. 0,5 l</t>
  </si>
  <si>
    <t>Pieczywo lekkie –wieloziarniste typu wasa, bez dodatku cukru, z zawartością błonnika, opakowanie jednostkowe 170g</t>
  </si>
  <si>
    <t>Wafle ryżowe- pieczywo chrupkie op.130g</t>
  </si>
  <si>
    <r>
      <rPr>
        <sz val="12"/>
        <rFont val="Calibri"/>
        <family val="1"/>
        <charset val="238"/>
      </rPr>
      <t xml:space="preserve">Płatki owsiane - </t>
    </r>
    <r>
      <rPr>
        <sz val="12"/>
        <color indexed="63"/>
        <rFont val="Calibri"/>
        <family val="1"/>
        <charset val="238"/>
      </rPr>
      <t>płatki produkowane z owsa zwyczajnego. Zawierają ok. 68% węglowodanów, 13% białka, 7% tłuszczów, 10% błonnika, opakowanie jednostkowe pakowane w torbach papierowych 500g</t>
    </r>
  </si>
  <si>
    <t xml:space="preserve">  WYPRODUKOWANE  W UE  I  ODPOWIADAJĄCE  NORMIE  DLA  DZIECI  I  MŁODZIEŻY  SZKOLNEJ</t>
  </si>
  <si>
    <t>CPV 03 22 00 00-9</t>
  </si>
  <si>
    <t>Arbuz</t>
  </si>
  <si>
    <t>Banany - świeży, zdrowy, nienadmarznięty, czysty, o dobrym smaku, bez śladów uszkodzeń mechanicznych</t>
  </si>
  <si>
    <t>Buraczki - świeże, bez liści, zdrowe, czyste, suche, nienadmarznięte, bez śladów uszkodzeń mechanicznych</t>
  </si>
  <si>
    <t>Cebula - zdrowa, czysta, sucha, o dobrym smaku, nienadmarznięta, bez śladów uszkodzeń mechaniczny</t>
  </si>
  <si>
    <t>Cytryna - świeża, soczysta, zdrowa, czysta, o dobrym smaku, nienadmarznięta, bez śladów uszkodzeń mechanicznych</t>
  </si>
  <si>
    <t>Czosnek - zdrowy, świeży, czysty, suchy, o dobrym smaku, nienadmarznięty, bez śladów uszkodzeń mechanicznych</t>
  </si>
  <si>
    <t>Jabłka - świeże, soczyste, zdrowe, czyste, o dobrym smaku, nienadmarznięte, bez śladów uszkodzeń mechanicznych</t>
  </si>
  <si>
    <t>Fasola Jaś- suszona, ziarna zbliżone do odmiany średni Jaś w całości, jednorodne odmiany, zdrowe, czyste bez śladów uszkodzeń mechanicznych</t>
  </si>
  <si>
    <t>Groch - suszony, ziarna w całości, jednorodne odmiany, zdrowe, czyste, bez śladów uszkodzeń mechanicznych.</t>
  </si>
  <si>
    <t>Kalafior- cały, bez liści, świeży, zdrowy, czysty, nienadmarznięty, bez uszkodzeń mechanicznych</t>
  </si>
  <si>
    <t>Kapusta biała - zdrowa, czysta, świeża, nienadmarznięta, bez śladów uszkodzeń mechanicznych</t>
  </si>
  <si>
    <t>Kapusta czerwona słoik</t>
  </si>
  <si>
    <t>Kapusta czerwona -surowa  zdrowa, czysta, nienadmarznięta, bez śladów uszkodzeń mechanicznych, świeża</t>
  </si>
  <si>
    <t>Kapusta włoska zdrowa, czysta, nienadmarznięta, bez śladów uszkodzeń mechanicznych, świeża</t>
  </si>
  <si>
    <t>Kapusta kiszona gat. I naturalnie zakwaszana, bez dodatku octu</t>
  </si>
  <si>
    <t>Kapusta pekińska - zdrowa, czysta, nienadmarznięta, bez śladów uszkodzeń mechanicznych, świeża</t>
  </si>
  <si>
    <t>Mandarynki - świeża, bez pestek, soczysta, zdrowa, czysta, o dobrym smaku, nienadmarznięta, bez śladów uszkodzeń mechanicznych</t>
  </si>
  <si>
    <t>Marchewka - bez naci,  świeża, zdrowa, czysta, sucha, nienadmarznięta, bez śladów uszkodzeń mechanicznych</t>
  </si>
  <si>
    <t>Ogórki kiszone słoik naturalnie kiszone</t>
  </si>
  <si>
    <t>Ogórek świeży - zdrowy, czysty, suchy, nienadmarznięty, bez śladów uszkodzeń mechanicznych</t>
  </si>
  <si>
    <t>Papryka świeża - świeża, zdrowa, czysta, sucha, o dobrym smaku, nienadmarznięta</t>
  </si>
  <si>
    <t>Pietruszka korzeń- świeży, zdrowy, czysty, suchy, nienadmarznięty, bez śladów uszkodzeń mechanicznych</t>
  </si>
  <si>
    <t>Pieczarki solone 0,9l</t>
  </si>
  <si>
    <t xml:space="preserve">Pietruszka natka </t>
  </si>
  <si>
    <t>Seler - czysty, zdrowy, świeży, suchy, bez korzeni i śladów uszkodzeń mechanicznych</t>
  </si>
  <si>
    <t>Sałata zielona świeża, zdrowa, czysta, sucha, nienadmarznięta, bez śladów uszkodzeń mechanicznych</t>
  </si>
  <si>
    <t>Sałata lodowa świeża, zdrowa, czysta, sucha, nienadmarznięta, bez śladów uszkodzeń mechanicznych</t>
  </si>
  <si>
    <t>Pomidory gat. I świeży, zdrowy, czysty, suchy, bez śladu uszkodzeń mechanicznych</t>
  </si>
  <si>
    <t>Por gat. I świeży, zdrowy, czysty, suchy,  bez śladów uszkodzeń mechanicznych</t>
  </si>
  <si>
    <t>Rzodkiewka gat. I świeża, zdrowa, czysta, sucha, w pęczkach, nienadmarznięta, bez śladów uszkodzeń mechanicznych</t>
  </si>
  <si>
    <t>pęczek</t>
  </si>
  <si>
    <r>
      <rPr>
        <sz val="12"/>
        <rFont val="Calibri"/>
        <family val="1"/>
        <charset val="238"/>
      </rPr>
      <t>Koper św.</t>
    </r>
    <r>
      <rPr>
        <sz val="12"/>
        <color indexed="8"/>
        <rFont val="Calibri"/>
        <family val="1"/>
        <charset val="238"/>
      </rPr>
      <t xml:space="preserve"> świeży, czysty, zdrowy, bez</t>
    </r>
    <r>
      <rPr>
        <sz val="12"/>
        <rFont val="Calibri"/>
        <family val="1"/>
        <charset val="238"/>
      </rPr>
      <t xml:space="preserve"> śladów uszkodzeń mechanicznych, w pęczkach</t>
    </r>
  </si>
  <si>
    <r>
      <rPr>
        <sz val="12"/>
        <rFont val="Calibri"/>
        <family val="1"/>
        <charset val="238"/>
      </rPr>
      <t xml:space="preserve"> Brokuły </t>
    </r>
    <r>
      <rPr>
        <sz val="12"/>
        <color indexed="8"/>
        <rFont val="Calibri"/>
        <family val="1"/>
        <charset val="238"/>
      </rPr>
      <t xml:space="preserve"> świeży, czysty, zdrowy, bez</t>
    </r>
    <r>
      <rPr>
        <sz val="12"/>
        <rFont val="Calibri"/>
        <family val="1"/>
        <charset val="238"/>
      </rPr>
      <t xml:space="preserve"> śladów uszkodzeń mechanicznych </t>
    </r>
  </si>
  <si>
    <t>Ziemniaki -zdrowe, czyste, suche,  jednoodmianowe, o kształcie typowym dla danej odmiany, o dobrym smaku, bez śladów uszkodzeń mechanicznych</t>
  </si>
  <si>
    <r>
      <rPr>
        <sz val="12"/>
        <color indexed="8"/>
        <rFont val="Calibri"/>
        <family val="1"/>
        <charset val="238"/>
      </rPr>
      <t xml:space="preserve">Ziemniak młody </t>
    </r>
    <r>
      <rPr>
        <sz val="10"/>
        <rFont val="Verdana"/>
        <family val="2"/>
        <charset val="1"/>
      </rPr>
      <t>- świeży, zdrowy, czysty, o dobrym smaku, bez śladu uszkodzeń mechanicznych,</t>
    </r>
    <r>
      <rPr>
        <sz val="12"/>
        <rFont val="Calibri"/>
        <family val="1"/>
        <charset val="238"/>
      </rPr>
      <t xml:space="preserve"> s</t>
    </r>
    <r>
      <rPr>
        <sz val="10"/>
        <rFont val="Verdana"/>
        <family val="2"/>
        <charset val="1"/>
      </rPr>
      <t>u</t>
    </r>
    <r>
      <rPr>
        <sz val="12"/>
        <rFont val="Calibri"/>
        <family val="1"/>
        <charset val="238"/>
      </rPr>
      <t>ch</t>
    </r>
    <r>
      <rPr>
        <sz val="10"/>
        <rFont val="Verdana"/>
        <family val="2"/>
        <charset val="1"/>
      </rPr>
      <t>e, o dob</t>
    </r>
    <r>
      <rPr>
        <sz val="12"/>
        <rFont val="Calibri"/>
        <family val="1"/>
        <charset val="238"/>
      </rPr>
      <t>ry</t>
    </r>
    <r>
      <rPr>
        <sz val="10"/>
        <rFont val="Verdana"/>
        <family val="2"/>
        <charset val="1"/>
      </rPr>
      <t xml:space="preserve">m </t>
    </r>
    <r>
      <rPr>
        <sz val="12"/>
        <rFont val="Calibri"/>
        <family val="1"/>
        <charset val="238"/>
      </rPr>
      <t>smak</t>
    </r>
    <r>
      <rPr>
        <sz val="10"/>
        <rFont val="Verdana"/>
        <family val="2"/>
        <charset val="1"/>
      </rPr>
      <t>u,</t>
    </r>
    <r>
      <rPr>
        <sz val="12"/>
        <rFont val="Calibri"/>
        <family val="1"/>
        <charset val="238"/>
      </rPr>
      <t xml:space="preserve"> j</t>
    </r>
    <r>
      <rPr>
        <sz val="10"/>
        <rFont val="Verdana"/>
        <family val="2"/>
        <charset val="1"/>
      </rPr>
      <t>e</t>
    </r>
    <r>
      <rPr>
        <sz val="12"/>
        <rFont val="Calibri"/>
        <family val="1"/>
        <charset val="238"/>
      </rPr>
      <t>d</t>
    </r>
    <r>
      <rPr>
        <sz val="10"/>
        <rFont val="Verdana"/>
        <family val="2"/>
        <charset val="1"/>
      </rPr>
      <t xml:space="preserve">no </t>
    </r>
    <r>
      <rPr>
        <sz val="12"/>
        <rFont val="Calibri"/>
        <family val="1"/>
        <charset val="238"/>
      </rPr>
      <t>o</t>
    </r>
    <r>
      <rPr>
        <sz val="10"/>
        <rFont val="Verdana"/>
        <family val="2"/>
        <charset val="1"/>
      </rPr>
      <t>d</t>
    </r>
    <r>
      <rPr>
        <sz val="12"/>
        <rFont val="Calibri"/>
        <family val="1"/>
        <charset val="238"/>
      </rPr>
      <t>mi</t>
    </r>
    <r>
      <rPr>
        <sz val="10"/>
        <rFont val="Verdana"/>
        <family val="2"/>
        <charset val="1"/>
      </rPr>
      <t>an</t>
    </r>
    <r>
      <rPr>
        <sz val="12"/>
        <rFont val="Calibri"/>
        <family val="1"/>
        <charset val="238"/>
      </rPr>
      <t>o</t>
    </r>
    <r>
      <rPr>
        <sz val="10"/>
        <rFont val="Verdana"/>
        <family val="2"/>
        <charset val="1"/>
      </rPr>
      <t>we,</t>
    </r>
    <r>
      <rPr>
        <sz val="12"/>
        <rFont val="Calibri"/>
        <family val="1"/>
        <charset val="238"/>
      </rPr>
      <t xml:space="preserve"> </t>
    </r>
  </si>
  <si>
    <t>Nektaryna- świeża, soczysta, zdrowa, czysta, o dobrym smaku, nienadmarznięta, bez śladów uszkodzeń mechanicznych</t>
  </si>
  <si>
    <r>
      <rPr>
        <sz val="12"/>
        <rFont val="Calibri"/>
        <family val="1"/>
        <charset val="238"/>
      </rPr>
      <t>Truskawki świeże-</t>
    </r>
    <r>
      <rPr>
        <sz val="12"/>
        <color indexed="8"/>
        <rFont val="Calibri"/>
        <family val="1"/>
        <charset val="238"/>
      </rPr>
      <t xml:space="preserve"> świeża, zdrowa, czysta, o dobrym smaku, bez śladu uszkodzeń mechanicznych</t>
    </r>
  </si>
  <si>
    <r>
      <rPr>
        <sz val="12"/>
        <rFont val="Calibri"/>
        <family val="1"/>
        <charset val="238"/>
      </rPr>
      <t>Winogron -</t>
    </r>
    <r>
      <rPr>
        <sz val="12"/>
        <color indexed="8"/>
        <rFont val="Calibri"/>
        <family val="1"/>
        <charset val="238"/>
      </rPr>
      <t xml:space="preserve"> świeży, zdrowy, czysty, o dobrym smaku, bez śladu uszkodzeń mechanicznych</t>
    </r>
  </si>
  <si>
    <r>
      <rPr>
        <sz val="12"/>
        <rFont val="Calibri"/>
        <family val="1"/>
        <charset val="238"/>
      </rPr>
      <t>Brzoskwinia gat. I</t>
    </r>
    <r>
      <rPr>
        <sz val="12"/>
        <color indexed="8"/>
        <rFont val="Calibri"/>
        <family val="1"/>
        <charset val="238"/>
      </rPr>
      <t xml:space="preserve"> świeża, zdrowa, czysta, o dobrym smaku, bez śladu uszkodzeń mechanicznych</t>
    </r>
  </si>
  <si>
    <t>Gruszki  gat. I świeże, zdrowe, czyste, o dobrym smaku, bez śladu uszkodzeń mechanicznych</t>
  </si>
  <si>
    <r>
      <rPr>
        <sz val="12"/>
        <rFont val="Calibri"/>
        <family val="1"/>
        <charset val="238"/>
      </rPr>
      <t xml:space="preserve">Kiwi </t>
    </r>
    <r>
      <rPr>
        <sz val="12"/>
        <color indexed="8"/>
        <rFont val="Calibri"/>
        <family val="1"/>
        <charset val="238"/>
      </rPr>
      <t xml:space="preserve"> świeże, zdrowe, czyste, o dobrym smaku, bez śladu uszkodzeń mechanicznych</t>
    </r>
  </si>
  <si>
    <t xml:space="preserve">Razem </t>
  </si>
  <si>
    <t>CPV 03 31 10 00-2, 15 33 11 70-9</t>
  </si>
  <si>
    <t>Zupa jarzynowa gat. I  -- bukiet jarzyn mrożonych, barwa typowa dla poszczególnych warzyw, bez obcych posmaków, sypkie, nieoblodzone, nieuszkodzone mechanicznie, opak.2,5 kg</t>
  </si>
  <si>
    <t>Truskawki gat. I owoce I kat., jednolite odmianowo w partii, - barwa typowa dla truskawki, bez szypułek, całe, sypkie, bez obcych posmaków, nieoblodzone, niezlepione, nieuszkodzone mechanicznie, opak 2,5 kg</t>
  </si>
  <si>
    <t>Wiśnia mrożona barwa typowa dla wiśni, bez obcych posmaków, owoce sypkie, nieoblodzone, niezlepione, nieuszkodzone mechanicznie,  opak 2,5 kg</t>
  </si>
  <si>
    <t>Fasola szparagowa  zielona lub żółta, cięta, I kat., odcinki strąków z obciętymi końcami, jednolite odmianowo, sypkie, niezlepione, opak 2,5 kg</t>
  </si>
  <si>
    <t xml:space="preserve">
szt.</t>
  </si>
  <si>
    <t>Filet z dorsza lub miruny bez glazury, mrożony S.H.P</t>
  </si>
  <si>
    <t>Kalafior  mrożony bukiet różyczek mrożonych:  barwa typowa dla kalafiora, bez obcych posmaków, sypkie, nieoblodzone, niezlepione, nieuszkodzone mechanicznie, opak.2,5 kg</t>
  </si>
  <si>
    <t xml:space="preserve">
szt.</t>
  </si>
  <si>
    <t>Malina mrożona – kat. I, barwa typowa dla malin, bez obcych posmaków, owoce całe, sypkie, nieoblodzone, niezlepione, nieuszkodzone mechanicznie,  opak 2,5 kg</t>
  </si>
  <si>
    <t>Marchewka z groszkiem – sypkie, nieoblodzone, niezlepione, nieuszkodzone mechanicznie,     opak.2,5 kg</t>
  </si>
  <si>
    <t xml:space="preserve">Szpinak rozdrobiony 450g – deska </t>
  </si>
  <si>
    <t xml:space="preserve">    szt.</t>
  </si>
  <si>
    <t>Brokuł mroż. - bukiet różyczek mrożonych:  barwa typowa dla brokuł, bez obcych posmaków, nieoblodzone, niezlepione, nieuszkodzone mechanicznie, opak. 2,5 kg</t>
  </si>
  <si>
    <t>Mieszanka owocowa kompotowa, mieszanka wieloskładnikowa, barwa typowa dla poszczególnych owoców, owoce sypkie, nieoblodzone, niezlepione, nieuszkodzone mechanicznie, opak 2,5 kg</t>
  </si>
  <si>
    <t>Warzywa azjatyckie, bukiet jarzyn mrożonych, barwa typowa dla poszczególnych warzyw, bez obcych posmaków, sypkie, nieoblodzone, nieuszkodzone mechanicznie, opak.2,5 kg</t>
  </si>
  <si>
    <t>Marchew kostka, plastry lub mini, sypkie, nieoblodzone, niezlepione, nieuszkodzone mechanicznie, opak 2,5 kg</t>
  </si>
  <si>
    <t xml:space="preserve">
szt.</t>
  </si>
  <si>
    <t>Groszek zielony - barwa typowa dla groszku zielonego, bez obcych posmaków, sypki, nieoblodzony, niezlepiony, nieuszkodzony mechanicznie, opak 2,5 kg</t>
  </si>
  <si>
    <t>Chleb  duży  pszenno-żytni  1000g z mąki pszennej 60% i żytniej 40% na zakwasie z dodatkiem drożdży, mleka, cukru i soli, oznakowany etykietą  producenta zgodną z przepisami dot. oznakowania produktu, bez uszkodzeń mechanicznych, wgnieceń i zanieczyszczeń</t>
  </si>
  <si>
    <t>Chleb pszenno-żytni 800gz mąki pszennej 60% i żytniej 40% na zakwasie z dodatkiem drożdży, mleka, cukru i soli, oznakowany etykietą  producenta zgodną z przepisami dot. oznakowania produktu, bez uszkodzeń mechanicznych, wgnieceń i zanieczyszczeń</t>
  </si>
  <si>
    <t>Chleb graham, o wadze do600g, wypiekany z żytniej mąki razowej powstałej w wyniku rozdrobnienia oczyszczonego pełnego ziarna żyta, z dodatkiem mąki pszennej, żytniej i innych dodatków przewidzianych recepturą, oznakowany etykietą  producenta zgodną z przepisami dot. oznakowania produktu, bez uszkodzeń mechanicznych, wgnieceń i zanieczyszczeń</t>
  </si>
  <si>
    <r>
      <rPr>
        <sz val="12"/>
        <color indexed="8"/>
        <rFont val="Calibri"/>
        <family val="1"/>
        <charset val="238"/>
      </rPr>
      <t xml:space="preserve">Bułka graham  -100g , wypiekana z żytniej mąki razowej powstałej w wyniku rozdrobnienia oczyszczonego pełnego ziarna żyta, z dodatkiem mąki pszennej, żytniej i innych dodatków przewidzianych recepturą, oznakowany etykietą  producenta zgodną z przepisami dot. oznakowania produktu, bez uszkodzeń mechanicznych, wgnieceń i zanieczyszczeń
</t>
    </r>
    <r>
      <rPr>
        <sz val="10"/>
        <color indexed="8"/>
        <rFont val="Verdana"/>
        <family val="2"/>
        <charset val="1"/>
      </rPr>
      <t>konserwantów</t>
    </r>
  </si>
  <si>
    <t>Wek- od 400g do 500g, pieczywo produkowane z mąki pszennej, na zakwasie, z dodatkiem drożdży lub na drożdżach, z dodatkiem soli, mleka, oznakowany etykietą  producenta zgodną z przepisami dot. oznakowania produktu, bez uszkodzeń mechanicznych, wgnieceń i zanieczyszczeń</t>
  </si>
  <si>
    <t>Rogal -100gpieczywo produkowane z mąki pszennej, na zakwasie, z dodatkiem drożdży lub na drożdżach, z dodatkiem soli, mleka, oznakowany etykietą  producenta zgodną z przepisami dot. oznakowania produktu, bez uszkodzeń mechanicznych, wgnieceń i zanieczyszczeń</t>
  </si>
  <si>
    <t>Bułka mała,50g kajzerka pieczywo produkowane z mąki pszennej, na zakwasie, z dodatkiem drożdży lub na drożdżach, z dodatkiem soli, mleka, oznakowany etykietą  producenta zgodną z przepisami dot. oznakowania produktu, bez uszkodzeń mechanicznych, wgnieceń i zanieczyszczeń</t>
  </si>
  <si>
    <t>Bułka duża 100g pieczywo produkowane z mąki pszennej, na zakwasie, z dodatkiem drożdży lub na drożdżach, z dodatkiem soli, mleka, oznakowany etykietą  producenta zgodną z przepisami dot. oznakowania produktu, bez uszkodzeń mechanicznych, wgnieceń i zanieczyszczeń</t>
  </si>
  <si>
    <t>Część 4 zamówienia –  RÓŻNE PRODUKTY SPOŻYWCZE , JAJA</t>
  </si>
  <si>
    <t>Część 5 zamówienia –  OWOCE ,WARZYWA , WARZYWA KISZONE</t>
  </si>
  <si>
    <t>Część 6 zamówienia –  RYBY , MROŻONKI</t>
  </si>
  <si>
    <t>Część 7 zamówienia –  PIECZYWO</t>
  </si>
  <si>
    <t xml:space="preserve">Część 2 zamówienia –  MIĘSO, PRODUKTY MIĘSNE 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</si>
</sst>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10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1"/>
    </font>
    <font>
      <sz val="11"/>
      <name val="Verdana"/>
      <family val="2"/>
      <charset val="1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sz val="12"/>
      <name val="Calibri"/>
      <family val="1"/>
      <charset val="238"/>
    </font>
    <font>
      <sz val="12"/>
      <color indexed="63"/>
      <name val="Calibri"/>
      <family val="1"/>
      <charset val="238"/>
    </font>
    <font>
      <sz val="9"/>
      <name val="Verdana"/>
      <family val="2"/>
      <charset val="1"/>
    </font>
    <font>
      <sz val="12"/>
      <color indexed="8"/>
      <name val="Calibri"/>
      <family val="1"/>
      <charset val="238"/>
    </font>
    <font>
      <sz val="10"/>
      <color indexed="8"/>
      <name val="Verdan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</fills>
  <borders count="26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NumberFormat="1" applyFont="1" applyBorder="1"/>
    <xf numFmtId="10" fontId="3" fillId="0" borderId="3" xfId="0" applyNumberFormat="1" applyFont="1" applyBorder="1"/>
    <xf numFmtId="164" fontId="3" fillId="0" borderId="3" xfId="0" applyNumberFormat="1" applyFont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horizontal="right" wrapText="1"/>
    </xf>
    <xf numFmtId="0" fontId="4" fillId="4" borderId="3" xfId="0" applyNumberFormat="1" applyFont="1" applyFill="1" applyBorder="1"/>
    <xf numFmtId="0" fontId="4" fillId="0" borderId="3" xfId="0" applyNumberFormat="1" applyFont="1" applyBorder="1"/>
    <xf numFmtId="0" fontId="4" fillId="4" borderId="3" xfId="0" applyFont="1" applyFill="1" applyBorder="1"/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7" fillId="0" borderId="0" xfId="0" applyFont="1"/>
    <xf numFmtId="0" fontId="8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8" fillId="0" borderId="3" xfId="0" applyFont="1" applyBorder="1" applyAlignment="1">
      <alignment wrapText="1"/>
    </xf>
    <xf numFmtId="0" fontId="8" fillId="6" borderId="3" xfId="0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right" wrapText="1"/>
    </xf>
    <xf numFmtId="0" fontId="3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23" xfId="0" applyNumberFormat="1" applyFont="1" applyBorder="1"/>
    <xf numFmtId="0" fontId="3" fillId="0" borderId="18" xfId="0" applyNumberFormat="1" applyFont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6" xfId="0" applyNumberFormat="1" applyFont="1" applyBorder="1"/>
    <xf numFmtId="0" fontId="5" fillId="0" borderId="16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17" xfId="0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0" fontId="3" fillId="0" borderId="25" xfId="0" applyFont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topLeftCell="A17" zoomScaleNormal="100" zoomScaleSheetLayoutView="100" workbookViewId="0">
      <selection activeCell="D24" sqref="D24"/>
    </sheetView>
  </sheetViews>
  <sheetFormatPr defaultRowHeight="14.4"/>
  <cols>
    <col min="1" max="1" width="6.5546875" customWidth="1"/>
    <col min="2" max="2" width="43.6640625" customWidth="1"/>
    <col min="5" max="5" width="10" customWidth="1"/>
    <col min="6" max="6" width="10.6640625" customWidth="1"/>
    <col min="7" max="7" width="10.109375" customWidth="1"/>
    <col min="8" max="8" width="12" customWidth="1"/>
  </cols>
  <sheetData>
    <row r="1" spans="1:8">
      <c r="A1" s="1" t="s">
        <v>0</v>
      </c>
      <c r="B1" s="2"/>
    </row>
    <row r="2" spans="1:8">
      <c r="A2" s="76" t="s">
        <v>1</v>
      </c>
      <c r="B2" s="76"/>
      <c r="C2" s="76"/>
      <c r="D2" s="76"/>
      <c r="E2" s="76"/>
      <c r="F2" s="76"/>
      <c r="G2" s="76"/>
      <c r="H2" s="76"/>
    </row>
    <row r="3" spans="1:8">
      <c r="A3" s="1" t="s">
        <v>2</v>
      </c>
      <c r="B3" s="2"/>
    </row>
    <row r="4" spans="1:8">
      <c r="A4" s="3" t="s">
        <v>3</v>
      </c>
      <c r="B4" s="2"/>
    </row>
    <row r="5" spans="1:8">
      <c r="A5" s="3"/>
      <c r="B5" s="2"/>
    </row>
    <row r="6" spans="1:8">
      <c r="A6" s="3" t="s">
        <v>4</v>
      </c>
      <c r="B6" s="2"/>
    </row>
    <row r="7" spans="1:8">
      <c r="A7" s="3"/>
      <c r="B7" s="2"/>
    </row>
    <row r="8" spans="1:8">
      <c r="A8" s="3" t="s">
        <v>5</v>
      </c>
      <c r="B8" s="2"/>
    </row>
    <row r="10" spans="1:8" ht="39">
      <c r="A10" s="4" t="s">
        <v>6</v>
      </c>
      <c r="B10" s="43" t="s">
        <v>7</v>
      </c>
      <c r="C10" s="43" t="s">
        <v>8</v>
      </c>
      <c r="D10" s="43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 ht="64.2">
      <c r="A11" s="52">
        <v>1</v>
      </c>
      <c r="B11" s="54" t="s">
        <v>14</v>
      </c>
      <c r="C11" s="55" t="s">
        <v>15</v>
      </c>
      <c r="D11" s="53">
        <v>8</v>
      </c>
      <c r="E11" s="10"/>
      <c r="F11" s="10">
        <f t="shared" ref="F11:F24" si="0">D11*E11</f>
        <v>0</v>
      </c>
      <c r="G11" s="11"/>
      <c r="H11" s="12">
        <f t="shared" ref="H11:H24" si="1">F11+F11*G11</f>
        <v>0</v>
      </c>
    </row>
    <row r="12" spans="1:8" ht="26.4">
      <c r="A12" s="13">
        <v>2</v>
      </c>
      <c r="B12" s="14" t="s">
        <v>16</v>
      </c>
      <c r="C12" s="15" t="s">
        <v>17</v>
      </c>
      <c r="D12" s="57">
        <v>210</v>
      </c>
      <c r="E12" s="10"/>
      <c r="F12" s="10">
        <f t="shared" si="0"/>
        <v>0</v>
      </c>
      <c r="G12" s="11"/>
      <c r="H12" s="12">
        <f t="shared" si="1"/>
        <v>0</v>
      </c>
    </row>
    <row r="13" spans="1:8" ht="76.8">
      <c r="A13" s="13">
        <v>3</v>
      </c>
      <c r="B13" s="14" t="s">
        <v>18</v>
      </c>
      <c r="C13" s="56" t="s">
        <v>19</v>
      </c>
      <c r="D13" s="16">
        <v>25</v>
      </c>
      <c r="E13" s="10"/>
      <c r="F13" s="10">
        <f t="shared" si="0"/>
        <v>0</v>
      </c>
      <c r="G13" s="11"/>
      <c r="H13" s="12">
        <f t="shared" si="1"/>
        <v>0</v>
      </c>
    </row>
    <row r="14" spans="1:8" ht="64.2">
      <c r="A14" s="13">
        <v>4</v>
      </c>
      <c r="B14" s="14" t="s">
        <v>20</v>
      </c>
      <c r="C14" s="45" t="s">
        <v>15</v>
      </c>
      <c r="D14" s="16">
        <v>50</v>
      </c>
      <c r="E14" s="10"/>
      <c r="F14" s="10">
        <f t="shared" si="0"/>
        <v>0</v>
      </c>
      <c r="G14" s="11"/>
      <c r="H14" s="12">
        <f t="shared" si="1"/>
        <v>0</v>
      </c>
    </row>
    <row r="15" spans="1:8" ht="39">
      <c r="A15" s="6">
        <v>5</v>
      </c>
      <c r="B15" s="17" t="s">
        <v>21</v>
      </c>
      <c r="C15" s="48" t="s">
        <v>19</v>
      </c>
      <c r="D15" s="18">
        <v>300</v>
      </c>
      <c r="E15" s="10"/>
      <c r="F15" s="10">
        <f t="shared" si="0"/>
        <v>0</v>
      </c>
      <c r="G15" s="11"/>
      <c r="H15" s="12">
        <f t="shared" si="1"/>
        <v>0</v>
      </c>
    </row>
    <row r="16" spans="1:8">
      <c r="A16" s="19">
        <v>6</v>
      </c>
      <c r="B16" s="17" t="s">
        <v>22</v>
      </c>
      <c r="C16" s="20" t="s">
        <v>17</v>
      </c>
      <c r="D16" s="18">
        <v>15</v>
      </c>
      <c r="E16" s="10"/>
      <c r="F16" s="10">
        <f t="shared" si="0"/>
        <v>0</v>
      </c>
      <c r="G16" s="11"/>
      <c r="H16" s="12">
        <f t="shared" si="1"/>
        <v>0</v>
      </c>
    </row>
    <row r="17" spans="1:8" ht="51.6">
      <c r="A17" s="19">
        <v>7</v>
      </c>
      <c r="B17" s="17" t="s">
        <v>23</v>
      </c>
      <c r="C17" s="15" t="s">
        <v>19</v>
      </c>
      <c r="D17" s="18">
        <v>30</v>
      </c>
      <c r="E17" s="10"/>
      <c r="F17" s="10">
        <f t="shared" si="0"/>
        <v>0</v>
      </c>
      <c r="G17" s="11"/>
      <c r="H17" s="12">
        <f t="shared" si="1"/>
        <v>0</v>
      </c>
    </row>
    <row r="18" spans="1:8" ht="139.80000000000001">
      <c r="A18" s="19">
        <v>8</v>
      </c>
      <c r="B18" s="17" t="s">
        <v>24</v>
      </c>
      <c r="C18" s="15" t="s">
        <v>19</v>
      </c>
      <c r="D18" s="18">
        <v>500</v>
      </c>
      <c r="E18" s="10"/>
      <c r="F18" s="10">
        <f t="shared" si="0"/>
        <v>0</v>
      </c>
      <c r="G18" s="11"/>
      <c r="H18" s="12">
        <f t="shared" si="1"/>
        <v>0</v>
      </c>
    </row>
    <row r="19" spans="1:8" ht="26.4">
      <c r="A19" s="19">
        <v>9</v>
      </c>
      <c r="B19" s="17" t="s">
        <v>25</v>
      </c>
      <c r="C19" s="15" t="s">
        <v>19</v>
      </c>
      <c r="D19" s="18">
        <v>40</v>
      </c>
      <c r="E19" s="10"/>
      <c r="F19" s="10">
        <f t="shared" si="0"/>
        <v>0</v>
      </c>
      <c r="G19" s="11"/>
      <c r="H19" s="12">
        <f t="shared" si="1"/>
        <v>0</v>
      </c>
    </row>
    <row r="20" spans="1:8" ht="26.4">
      <c r="A20" s="19">
        <v>10</v>
      </c>
      <c r="B20" s="17" t="s">
        <v>26</v>
      </c>
      <c r="C20" s="15" t="s">
        <v>19</v>
      </c>
      <c r="D20" s="18">
        <v>20</v>
      </c>
      <c r="E20" s="10"/>
      <c r="F20" s="10">
        <f t="shared" si="0"/>
        <v>0</v>
      </c>
      <c r="G20" s="11"/>
      <c r="H20" s="12">
        <f t="shared" si="1"/>
        <v>0</v>
      </c>
    </row>
    <row r="21" spans="1:8" ht="89.4">
      <c r="A21" s="19">
        <v>11</v>
      </c>
      <c r="B21" s="17" t="s">
        <v>27</v>
      </c>
      <c r="C21" s="15" t="s">
        <v>19</v>
      </c>
      <c r="D21" s="18">
        <v>220</v>
      </c>
      <c r="E21" s="10"/>
      <c r="F21" s="10">
        <f t="shared" si="0"/>
        <v>0</v>
      </c>
      <c r="G21" s="11"/>
      <c r="H21" s="12">
        <f t="shared" si="1"/>
        <v>0</v>
      </c>
    </row>
    <row r="22" spans="1:8" ht="26.4">
      <c r="A22" s="19">
        <v>12</v>
      </c>
      <c r="B22" s="17" t="s">
        <v>28</v>
      </c>
      <c r="C22" s="15" t="s">
        <v>19</v>
      </c>
      <c r="D22" s="18">
        <v>65</v>
      </c>
      <c r="E22" s="10"/>
      <c r="F22" s="10">
        <f t="shared" si="0"/>
        <v>0</v>
      </c>
      <c r="G22" s="11"/>
      <c r="H22" s="12">
        <f t="shared" si="1"/>
        <v>0</v>
      </c>
    </row>
    <row r="23" spans="1:8" ht="26.4">
      <c r="A23" s="19">
        <v>13</v>
      </c>
      <c r="B23" s="17" t="s">
        <v>29</v>
      </c>
      <c r="C23" s="15" t="s">
        <v>19</v>
      </c>
      <c r="D23" s="18">
        <v>15</v>
      </c>
      <c r="E23" s="10"/>
      <c r="F23" s="10">
        <f t="shared" si="0"/>
        <v>0</v>
      </c>
      <c r="G23" s="11"/>
      <c r="H23" s="12">
        <f t="shared" si="1"/>
        <v>0</v>
      </c>
    </row>
    <row r="24" spans="1:8" ht="64.2">
      <c r="A24" s="19">
        <v>14</v>
      </c>
      <c r="B24" s="17" t="s">
        <v>30</v>
      </c>
      <c r="C24" s="15" t="s">
        <v>19</v>
      </c>
      <c r="D24" s="18">
        <v>50</v>
      </c>
      <c r="E24" s="10"/>
      <c r="F24" s="10">
        <f t="shared" si="0"/>
        <v>0</v>
      </c>
      <c r="G24" s="11"/>
      <c r="H24" s="12">
        <f t="shared" si="1"/>
        <v>0</v>
      </c>
    </row>
    <row r="25" spans="1:8">
      <c r="A25" s="77" t="s">
        <v>31</v>
      </c>
      <c r="B25" s="77"/>
      <c r="C25" s="21"/>
      <c r="D25" s="22"/>
      <c r="E25" s="23"/>
      <c r="F25" s="24">
        <f>SUM(F11:F24)</f>
        <v>0</v>
      </c>
      <c r="G25" s="25"/>
      <c r="H25" s="24">
        <f>SUM(H11:H24)</f>
        <v>0</v>
      </c>
    </row>
  </sheetData>
  <mergeCells count="2">
    <mergeCell ref="A2:H2"/>
    <mergeCell ref="A25:B25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topLeftCell="A18" zoomScale="60" zoomScaleNormal="100" workbookViewId="0">
      <selection activeCell="D28" sqref="D28"/>
    </sheetView>
  </sheetViews>
  <sheetFormatPr defaultRowHeight="14.4"/>
  <cols>
    <col min="1" max="1" width="8.88671875" customWidth="1"/>
    <col min="2" max="2" width="43.6640625" customWidth="1"/>
    <col min="6" max="6" width="11.44140625" customWidth="1"/>
    <col min="7" max="7" width="10.88671875" customWidth="1"/>
    <col min="8" max="8" width="10.6640625" customWidth="1"/>
  </cols>
  <sheetData>
    <row r="1" spans="1:8">
      <c r="A1" s="1" t="s">
        <v>0</v>
      </c>
      <c r="B1" s="2"/>
    </row>
    <row r="2" spans="1:8">
      <c r="A2" s="76" t="s">
        <v>1</v>
      </c>
      <c r="B2" s="76"/>
      <c r="C2" s="76"/>
      <c r="D2" s="76"/>
      <c r="E2" s="76"/>
      <c r="F2" s="76"/>
      <c r="G2" s="76"/>
      <c r="H2" s="76"/>
    </row>
    <row r="3" spans="1:8">
      <c r="A3" s="1" t="s">
        <v>191</v>
      </c>
      <c r="B3" s="2"/>
    </row>
    <row r="4" spans="1:8">
      <c r="A4" s="3" t="s">
        <v>32</v>
      </c>
      <c r="B4" s="2"/>
    </row>
    <row r="5" spans="1:8">
      <c r="A5" s="3"/>
      <c r="B5" s="2"/>
    </row>
    <row r="6" spans="1:8">
      <c r="A6" s="3" t="s">
        <v>4</v>
      </c>
      <c r="B6" s="2"/>
    </row>
    <row r="7" spans="1:8">
      <c r="A7" s="3"/>
      <c r="B7" s="2"/>
    </row>
    <row r="8" spans="1:8">
      <c r="A8" s="3" t="s">
        <v>5</v>
      </c>
      <c r="B8" s="2"/>
    </row>
    <row r="10" spans="1:8" ht="39">
      <c r="A10" s="4" t="s">
        <v>6</v>
      </c>
      <c r="B10" s="5" t="s">
        <v>7</v>
      </c>
      <c r="C10" s="43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 ht="76.8">
      <c r="A11" s="6">
        <v>1</v>
      </c>
      <c r="B11" s="14" t="s">
        <v>38</v>
      </c>
      <c r="C11" s="45" t="s">
        <v>15</v>
      </c>
      <c r="D11" s="50">
        <v>10</v>
      </c>
      <c r="E11" s="10"/>
      <c r="F11" s="10">
        <f t="shared" ref="F11:F27" si="0">D11*E11</f>
        <v>0</v>
      </c>
      <c r="G11" s="11"/>
      <c r="H11" s="12">
        <f t="shared" ref="H11:H27" si="1">F11+F11*G11</f>
        <v>0</v>
      </c>
    </row>
    <row r="12" spans="1:8" ht="39">
      <c r="A12" s="13">
        <f t="shared" ref="A12:A27" si="2">A11+1</f>
        <v>2</v>
      </c>
      <c r="B12" s="14" t="s">
        <v>39</v>
      </c>
      <c r="C12" s="45" t="s">
        <v>15</v>
      </c>
      <c r="D12" s="51">
        <v>12</v>
      </c>
      <c r="E12" s="10"/>
      <c r="F12" s="10">
        <f t="shared" si="0"/>
        <v>0</v>
      </c>
      <c r="G12" s="11"/>
      <c r="H12" s="12">
        <f t="shared" si="1"/>
        <v>0</v>
      </c>
    </row>
    <row r="13" spans="1:8" ht="51.6">
      <c r="A13" s="13">
        <f t="shared" si="2"/>
        <v>3</v>
      </c>
      <c r="B13" s="17" t="s">
        <v>40</v>
      </c>
      <c r="C13" s="46" t="s">
        <v>15</v>
      </c>
      <c r="D13" s="18">
        <v>45</v>
      </c>
      <c r="E13" s="10"/>
      <c r="F13" s="10">
        <f t="shared" si="0"/>
        <v>0</v>
      </c>
      <c r="G13" s="11"/>
      <c r="H13" s="12">
        <f t="shared" si="1"/>
        <v>0</v>
      </c>
    </row>
    <row r="14" spans="1:8" ht="64.2">
      <c r="A14" s="13">
        <f t="shared" si="2"/>
        <v>4</v>
      </c>
      <c r="B14" s="14" t="s">
        <v>41</v>
      </c>
      <c r="C14" s="45" t="s">
        <v>15</v>
      </c>
      <c r="D14" s="16">
        <v>100</v>
      </c>
      <c r="E14" s="10"/>
      <c r="F14" s="10">
        <f t="shared" si="0"/>
        <v>0</v>
      </c>
      <c r="G14" s="11"/>
      <c r="H14" s="12">
        <f t="shared" si="1"/>
        <v>0</v>
      </c>
    </row>
    <row r="15" spans="1:8" ht="51.6">
      <c r="A15" s="13">
        <f t="shared" si="2"/>
        <v>5</v>
      </c>
      <c r="B15" s="14" t="s">
        <v>43</v>
      </c>
      <c r="C15" s="45" t="s">
        <v>15</v>
      </c>
      <c r="D15" s="16">
        <v>40</v>
      </c>
      <c r="E15" s="10"/>
      <c r="F15" s="10">
        <f t="shared" si="0"/>
        <v>0</v>
      </c>
      <c r="G15" s="11"/>
      <c r="H15" s="12">
        <f t="shared" si="1"/>
        <v>0</v>
      </c>
    </row>
    <row r="16" spans="1:8" ht="76.8">
      <c r="A16" s="13">
        <f t="shared" si="2"/>
        <v>6</v>
      </c>
      <c r="B16" s="14" t="s">
        <v>44</v>
      </c>
      <c r="C16" s="49" t="s">
        <v>15</v>
      </c>
      <c r="D16" s="16">
        <v>30</v>
      </c>
      <c r="E16" s="10"/>
      <c r="F16" s="10">
        <f t="shared" si="0"/>
        <v>0</v>
      </c>
      <c r="G16" s="11"/>
      <c r="H16" s="12">
        <f t="shared" si="1"/>
        <v>0</v>
      </c>
    </row>
    <row r="17" spans="1:8" ht="76.8">
      <c r="A17" s="13">
        <f t="shared" si="2"/>
        <v>7</v>
      </c>
      <c r="B17" s="14" t="s">
        <v>45</v>
      </c>
      <c r="C17" s="45" t="s">
        <v>15</v>
      </c>
      <c r="D17" s="16">
        <v>12</v>
      </c>
      <c r="E17" s="10"/>
      <c r="F17" s="10">
        <f t="shared" si="0"/>
        <v>0</v>
      </c>
      <c r="G17" s="11"/>
      <c r="H17" s="12">
        <f t="shared" si="1"/>
        <v>0</v>
      </c>
    </row>
    <row r="18" spans="1:8" ht="64.2">
      <c r="A18" s="13">
        <f t="shared" si="2"/>
        <v>8</v>
      </c>
      <c r="B18" s="14" t="s">
        <v>46</v>
      </c>
      <c r="C18" s="45" t="s">
        <v>15</v>
      </c>
      <c r="D18" s="16">
        <v>35</v>
      </c>
      <c r="E18" s="10"/>
      <c r="F18" s="10">
        <f t="shared" si="0"/>
        <v>0</v>
      </c>
      <c r="G18" s="11"/>
      <c r="H18" s="12">
        <f t="shared" si="1"/>
        <v>0</v>
      </c>
    </row>
    <row r="19" spans="1:8" ht="39">
      <c r="A19" s="13">
        <f t="shared" si="2"/>
        <v>9</v>
      </c>
      <c r="B19" s="14" t="s">
        <v>47</v>
      </c>
      <c r="C19" s="45" t="s">
        <v>15</v>
      </c>
      <c r="D19" s="16">
        <v>60</v>
      </c>
      <c r="E19" s="10"/>
      <c r="F19" s="10">
        <f t="shared" si="0"/>
        <v>0</v>
      </c>
      <c r="G19" s="11"/>
      <c r="H19" s="12">
        <f t="shared" si="1"/>
        <v>0</v>
      </c>
    </row>
    <row r="20" spans="1:8" ht="76.8">
      <c r="A20" s="13">
        <f t="shared" si="2"/>
        <v>10</v>
      </c>
      <c r="B20" s="17" t="s">
        <v>48</v>
      </c>
      <c r="C20" s="45" t="s">
        <v>15</v>
      </c>
      <c r="D20" s="18">
        <v>10</v>
      </c>
      <c r="E20" s="10"/>
      <c r="F20" s="10">
        <f t="shared" si="0"/>
        <v>0</v>
      </c>
      <c r="G20" s="11"/>
      <c r="H20" s="12">
        <f t="shared" si="1"/>
        <v>0</v>
      </c>
    </row>
    <row r="21" spans="1:8">
      <c r="A21" s="13">
        <f t="shared" si="2"/>
        <v>11</v>
      </c>
      <c r="B21" s="17" t="s">
        <v>52</v>
      </c>
      <c r="C21" s="45" t="s">
        <v>15</v>
      </c>
      <c r="D21" s="18">
        <v>26</v>
      </c>
      <c r="E21" s="10"/>
      <c r="F21" s="10">
        <f t="shared" si="0"/>
        <v>0</v>
      </c>
      <c r="G21" s="11"/>
      <c r="H21" s="12">
        <f t="shared" si="1"/>
        <v>0</v>
      </c>
    </row>
    <row r="22" spans="1:8" ht="76.8">
      <c r="A22" s="13">
        <f t="shared" si="2"/>
        <v>12</v>
      </c>
      <c r="B22" s="17" t="s">
        <v>53</v>
      </c>
      <c r="C22" s="49" t="s">
        <v>15</v>
      </c>
      <c r="D22" s="18">
        <v>30</v>
      </c>
      <c r="E22" s="10"/>
      <c r="F22" s="10">
        <f t="shared" si="0"/>
        <v>0</v>
      </c>
      <c r="G22" s="11"/>
      <c r="H22" s="12">
        <f t="shared" si="1"/>
        <v>0</v>
      </c>
    </row>
    <row r="23" spans="1:8" ht="64.2">
      <c r="A23" s="13">
        <f t="shared" si="2"/>
        <v>13</v>
      </c>
      <c r="B23" s="17" t="s">
        <v>54</v>
      </c>
      <c r="C23" s="44" t="s">
        <v>15</v>
      </c>
      <c r="D23" s="18">
        <v>26</v>
      </c>
      <c r="E23" s="10"/>
      <c r="F23" s="10">
        <f t="shared" si="0"/>
        <v>0</v>
      </c>
      <c r="G23" s="11"/>
      <c r="H23" s="12">
        <f t="shared" si="1"/>
        <v>0</v>
      </c>
    </row>
    <row r="24" spans="1:8">
      <c r="A24" s="13">
        <f t="shared" si="2"/>
        <v>14</v>
      </c>
      <c r="B24" s="17" t="s">
        <v>55</v>
      </c>
      <c r="C24" s="47" t="s">
        <v>15</v>
      </c>
      <c r="D24" s="18">
        <v>15</v>
      </c>
      <c r="E24" s="10"/>
      <c r="F24" s="10">
        <f t="shared" si="0"/>
        <v>0</v>
      </c>
      <c r="G24" s="11"/>
      <c r="H24" s="12">
        <f t="shared" si="1"/>
        <v>0</v>
      </c>
    </row>
    <row r="25" spans="1:8" ht="76.8">
      <c r="A25" s="13">
        <f t="shared" si="2"/>
        <v>15</v>
      </c>
      <c r="B25" s="17" t="s">
        <v>56</v>
      </c>
      <c r="C25" s="45" t="s">
        <v>15</v>
      </c>
      <c r="D25" s="18">
        <v>90</v>
      </c>
      <c r="E25" s="10"/>
      <c r="F25" s="10">
        <f t="shared" si="0"/>
        <v>0</v>
      </c>
      <c r="G25" s="11"/>
      <c r="H25" s="12">
        <f t="shared" si="1"/>
        <v>0</v>
      </c>
    </row>
    <row r="26" spans="1:8" ht="76.8">
      <c r="A26" s="13">
        <f t="shared" si="2"/>
        <v>16</v>
      </c>
      <c r="B26" s="17" t="s">
        <v>57</v>
      </c>
      <c r="C26" s="45" t="s">
        <v>15</v>
      </c>
      <c r="D26" s="18">
        <v>50</v>
      </c>
      <c r="E26" s="10"/>
      <c r="F26" s="10">
        <f t="shared" si="0"/>
        <v>0</v>
      </c>
      <c r="G26" s="11"/>
      <c r="H26" s="12">
        <f t="shared" si="1"/>
        <v>0</v>
      </c>
    </row>
    <row r="27" spans="1:8" ht="51.6">
      <c r="A27" s="13">
        <f t="shared" si="2"/>
        <v>17</v>
      </c>
      <c r="B27" s="17" t="s">
        <v>58</v>
      </c>
      <c r="C27" s="48" t="s">
        <v>15</v>
      </c>
      <c r="D27" s="18">
        <v>5</v>
      </c>
      <c r="E27" s="10"/>
      <c r="F27" s="10">
        <f t="shared" si="0"/>
        <v>0</v>
      </c>
      <c r="G27" s="11"/>
      <c r="H27" s="12">
        <f t="shared" si="1"/>
        <v>0</v>
      </c>
    </row>
    <row r="28" spans="1:8">
      <c r="A28" s="42" t="s">
        <v>31</v>
      </c>
      <c r="B28" s="42"/>
      <c r="C28" s="21"/>
      <c r="D28" s="22"/>
      <c r="E28" s="23"/>
      <c r="F28" s="24">
        <f>SUM(F11:F27)</f>
        <v>0</v>
      </c>
      <c r="G28" s="25"/>
      <c r="H28" s="24">
        <f>SUM(H11:H27)</f>
        <v>0</v>
      </c>
    </row>
    <row r="37" ht="15" customHeight="1"/>
  </sheetData>
  <mergeCells count="1">
    <mergeCell ref="A2:H2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60" zoomScaleNormal="100" workbookViewId="0">
      <selection activeCell="D11" sqref="D11"/>
    </sheetView>
  </sheetViews>
  <sheetFormatPr defaultRowHeight="14.4"/>
  <cols>
    <col min="1" max="1" width="6.5546875" customWidth="1"/>
    <col min="2" max="2" width="43.6640625" customWidth="1"/>
    <col min="7" max="7" width="11.6640625" customWidth="1"/>
    <col min="8" max="8" width="12.5546875" customWidth="1"/>
  </cols>
  <sheetData>
    <row r="1" spans="1:8">
      <c r="A1" s="1" t="s">
        <v>0</v>
      </c>
      <c r="B1" s="2"/>
    </row>
    <row r="2" spans="1:8">
      <c r="A2" s="76" t="s">
        <v>1</v>
      </c>
      <c r="B2" s="76"/>
      <c r="C2" s="76"/>
      <c r="D2" s="76"/>
      <c r="E2" s="76"/>
      <c r="F2" s="76"/>
      <c r="G2" s="76"/>
      <c r="H2" s="76"/>
    </row>
    <row r="3" spans="1:8">
      <c r="A3" s="1" t="s">
        <v>59</v>
      </c>
      <c r="B3" s="2"/>
    </row>
    <row r="4" spans="1:8">
      <c r="A4" s="3" t="s">
        <v>32</v>
      </c>
      <c r="B4" s="2"/>
    </row>
    <row r="5" spans="1:8">
      <c r="A5" s="3"/>
      <c r="B5" s="2"/>
    </row>
    <row r="6" spans="1:8">
      <c r="A6" s="3" t="s">
        <v>4</v>
      </c>
      <c r="B6" s="2"/>
    </row>
    <row r="7" spans="1:8">
      <c r="A7" s="3"/>
      <c r="B7" s="2"/>
    </row>
    <row r="8" spans="1:8">
      <c r="A8" s="3" t="s">
        <v>5</v>
      </c>
      <c r="B8" s="2"/>
    </row>
    <row r="10" spans="1:8" ht="39">
      <c r="A10" s="4" t="s">
        <v>6</v>
      </c>
      <c r="B10" s="58" t="s">
        <v>7</v>
      </c>
      <c r="C10" s="59" t="s">
        <v>8</v>
      </c>
      <c r="D10" s="59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 ht="51.6">
      <c r="A11" s="6">
        <v>1</v>
      </c>
      <c r="B11" s="14" t="s">
        <v>33</v>
      </c>
      <c r="C11" s="56" t="s">
        <v>15</v>
      </c>
      <c r="D11" s="51">
        <v>100</v>
      </c>
      <c r="E11" s="10"/>
      <c r="F11" s="10">
        <f t="shared" ref="F11:F19" si="0">D11*E11</f>
        <v>0</v>
      </c>
      <c r="G11" s="11"/>
      <c r="H11" s="12">
        <f t="shared" ref="H11:H19" si="1">F11+F11*G11</f>
        <v>0</v>
      </c>
    </row>
    <row r="12" spans="1:8" ht="51.6">
      <c r="A12" s="13">
        <f t="shared" ref="A12:A19" si="2">A11+1</f>
        <v>2</v>
      </c>
      <c r="B12" s="14" t="s">
        <v>34</v>
      </c>
      <c r="C12" s="49" t="s">
        <v>15</v>
      </c>
      <c r="D12" s="16">
        <v>60</v>
      </c>
      <c r="E12" s="10"/>
      <c r="F12" s="10">
        <f t="shared" si="0"/>
        <v>0</v>
      </c>
      <c r="G12" s="11"/>
      <c r="H12" s="12">
        <f t="shared" si="1"/>
        <v>0</v>
      </c>
    </row>
    <row r="13" spans="1:8" ht="51.6">
      <c r="A13" s="13">
        <f t="shared" si="2"/>
        <v>3</v>
      </c>
      <c r="B13" s="14" t="s">
        <v>35</v>
      </c>
      <c r="C13" s="49" t="s">
        <v>15</v>
      </c>
      <c r="D13" s="16">
        <v>80</v>
      </c>
      <c r="E13" s="10"/>
      <c r="F13" s="10">
        <f t="shared" si="0"/>
        <v>0</v>
      </c>
      <c r="G13" s="11"/>
      <c r="H13" s="12">
        <f t="shared" si="1"/>
        <v>0</v>
      </c>
    </row>
    <row r="14" spans="1:8" ht="26.4">
      <c r="A14" s="13">
        <f t="shared" si="2"/>
        <v>4</v>
      </c>
      <c r="B14" s="17" t="s">
        <v>36</v>
      </c>
      <c r="C14" s="49" t="s">
        <v>15</v>
      </c>
      <c r="D14" s="18">
        <v>60</v>
      </c>
      <c r="E14" s="10"/>
      <c r="F14" s="10">
        <f t="shared" si="0"/>
        <v>0</v>
      </c>
      <c r="G14" s="11"/>
      <c r="H14" s="12">
        <f t="shared" si="1"/>
        <v>0</v>
      </c>
    </row>
    <row r="15" spans="1:8" ht="39">
      <c r="A15" s="13">
        <f t="shared" si="2"/>
        <v>5</v>
      </c>
      <c r="B15" s="14" t="s">
        <v>37</v>
      </c>
      <c r="C15" s="49" t="s">
        <v>15</v>
      </c>
      <c r="D15" s="16">
        <v>20</v>
      </c>
      <c r="E15" s="10"/>
      <c r="F15" s="10">
        <f t="shared" si="0"/>
        <v>0</v>
      </c>
      <c r="G15" s="11"/>
      <c r="H15" s="12">
        <f t="shared" si="1"/>
        <v>0</v>
      </c>
    </row>
    <row r="16" spans="1:8" ht="51.6">
      <c r="A16" s="13">
        <f t="shared" si="2"/>
        <v>6</v>
      </c>
      <c r="B16" s="14" t="s">
        <v>42</v>
      </c>
      <c r="C16" s="49" t="s">
        <v>15</v>
      </c>
      <c r="D16" s="16">
        <v>30</v>
      </c>
      <c r="E16" s="10"/>
      <c r="F16" s="10">
        <f t="shared" si="0"/>
        <v>0</v>
      </c>
      <c r="G16" s="11"/>
      <c r="H16" s="12">
        <f t="shared" si="1"/>
        <v>0</v>
      </c>
    </row>
    <row r="17" spans="1:8" ht="51.6">
      <c r="A17" s="13">
        <f t="shared" si="2"/>
        <v>7</v>
      </c>
      <c r="B17" s="17" t="s">
        <v>49</v>
      </c>
      <c r="C17" s="49" t="s">
        <v>15</v>
      </c>
      <c r="D17" s="18">
        <v>10</v>
      </c>
      <c r="E17" s="10"/>
      <c r="F17" s="10">
        <f t="shared" si="0"/>
        <v>0</v>
      </c>
      <c r="G17" s="11"/>
      <c r="H17" s="12">
        <f t="shared" si="1"/>
        <v>0</v>
      </c>
    </row>
    <row r="18" spans="1:8" ht="51.6">
      <c r="A18" s="13">
        <f t="shared" si="2"/>
        <v>8</v>
      </c>
      <c r="B18" s="17" t="s">
        <v>50</v>
      </c>
      <c r="C18" s="49" t="s">
        <v>15</v>
      </c>
      <c r="D18" s="18">
        <v>20</v>
      </c>
      <c r="E18" s="10"/>
      <c r="F18" s="10">
        <f t="shared" si="0"/>
        <v>0</v>
      </c>
      <c r="G18" s="11"/>
      <c r="H18" s="12">
        <f t="shared" si="1"/>
        <v>0</v>
      </c>
    </row>
    <row r="19" spans="1:8" ht="39">
      <c r="A19" s="13">
        <f t="shared" si="2"/>
        <v>9</v>
      </c>
      <c r="B19" s="17" t="s">
        <v>51</v>
      </c>
      <c r="C19" s="48" t="s">
        <v>15</v>
      </c>
      <c r="D19" s="18">
        <v>17</v>
      </c>
      <c r="E19" s="10"/>
      <c r="F19" s="10">
        <f t="shared" si="0"/>
        <v>0</v>
      </c>
      <c r="G19" s="11"/>
      <c r="H19" s="12">
        <f t="shared" si="1"/>
        <v>0</v>
      </c>
    </row>
    <row r="20" spans="1:8" ht="25.2">
      <c r="A20" s="42" t="s">
        <v>31</v>
      </c>
      <c r="B20" s="42"/>
      <c r="C20" s="21"/>
      <c r="D20" s="22"/>
      <c r="E20" s="23"/>
      <c r="F20" s="24">
        <f>SUM(F11:F19)</f>
        <v>0</v>
      </c>
      <c r="G20" s="25"/>
      <c r="H20" s="24">
        <f>SUM(H11:H19)</f>
        <v>0</v>
      </c>
    </row>
    <row r="37" ht="15" customHeight="1"/>
  </sheetData>
  <mergeCells count="1">
    <mergeCell ref="A2:H2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Normal="100" workbookViewId="0">
      <selection activeCell="D60" sqref="D60"/>
    </sheetView>
  </sheetViews>
  <sheetFormatPr defaultRowHeight="14.4"/>
  <cols>
    <col min="1" max="1" width="6.5546875" customWidth="1"/>
    <col min="2" max="2" width="43.6640625" customWidth="1"/>
    <col min="6" max="6" width="11.44140625" customWidth="1"/>
    <col min="7" max="7" width="10.6640625" customWidth="1"/>
    <col min="8" max="8" width="11.33203125" customWidth="1"/>
  </cols>
  <sheetData>
    <row r="1" spans="1:8">
      <c r="A1" s="1" t="s">
        <v>0</v>
      </c>
      <c r="B1" s="2"/>
    </row>
    <row r="2" spans="1:8">
      <c r="A2" s="76" t="s">
        <v>1</v>
      </c>
      <c r="B2" s="76"/>
      <c r="C2" s="76"/>
      <c r="D2" s="76"/>
      <c r="E2" s="76"/>
      <c r="F2" s="76"/>
      <c r="G2" s="76"/>
      <c r="H2" s="76"/>
    </row>
    <row r="3" spans="1:8">
      <c r="A3" s="1" t="s">
        <v>187</v>
      </c>
      <c r="B3" s="2"/>
    </row>
    <row r="4" spans="1:8">
      <c r="A4" s="3" t="s">
        <v>60</v>
      </c>
      <c r="B4" s="2"/>
    </row>
    <row r="5" spans="1:8">
      <c r="A5" s="3"/>
      <c r="B5" s="2"/>
    </row>
    <row r="6" spans="1:8">
      <c r="A6" s="3" t="s">
        <v>4</v>
      </c>
      <c r="B6" s="2"/>
    </row>
    <row r="7" spans="1:8">
      <c r="A7" s="3"/>
      <c r="B7" s="2"/>
    </row>
    <row r="8" spans="1:8">
      <c r="A8" s="3" t="s">
        <v>5</v>
      </c>
      <c r="B8" s="2"/>
    </row>
    <row r="10" spans="1:8" ht="39">
      <c r="A10" s="4" t="s">
        <v>6</v>
      </c>
      <c r="B10" s="58" t="s">
        <v>7</v>
      </c>
      <c r="C10" s="59" t="s">
        <v>8</v>
      </c>
      <c r="D10" s="59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 ht="26.4">
      <c r="A11" s="6">
        <v>1</v>
      </c>
      <c r="B11" s="60" t="s">
        <v>61</v>
      </c>
      <c r="C11" s="26" t="s">
        <v>19</v>
      </c>
      <c r="D11" s="16">
        <v>5</v>
      </c>
      <c r="E11" s="10"/>
      <c r="F11" s="10">
        <f t="shared" ref="F11:F60" si="0">D11*E11</f>
        <v>0</v>
      </c>
      <c r="G11" s="11"/>
      <c r="H11" s="12">
        <f t="shared" ref="H11:H60" si="1">F11+F11*G11</f>
        <v>0</v>
      </c>
    </row>
    <row r="12" spans="1:8" ht="26.4">
      <c r="A12" s="13">
        <f t="shared" ref="A12:A60" si="2">A11+1</f>
        <v>2</v>
      </c>
      <c r="B12" s="14" t="s">
        <v>62</v>
      </c>
      <c r="C12" s="26" t="s">
        <v>15</v>
      </c>
      <c r="D12" s="16">
        <v>50</v>
      </c>
      <c r="E12" s="10"/>
      <c r="F12" s="10">
        <f t="shared" si="0"/>
        <v>0</v>
      </c>
      <c r="G12" s="11"/>
      <c r="H12" s="12">
        <f t="shared" si="1"/>
        <v>0</v>
      </c>
    </row>
    <row r="13" spans="1:8" ht="26.4">
      <c r="A13" s="13">
        <f t="shared" si="2"/>
        <v>3</v>
      </c>
      <c r="B13" s="14" t="s">
        <v>63</v>
      </c>
      <c r="C13" s="26" t="s">
        <v>19</v>
      </c>
      <c r="D13" s="16">
        <v>40</v>
      </c>
      <c r="E13" s="10"/>
      <c r="F13" s="10">
        <f t="shared" si="0"/>
        <v>0</v>
      </c>
      <c r="G13" s="11"/>
      <c r="H13" s="12">
        <f t="shared" si="1"/>
        <v>0</v>
      </c>
    </row>
    <row r="14" spans="1:8" ht="26.4">
      <c r="A14" s="13">
        <f t="shared" si="2"/>
        <v>4</v>
      </c>
      <c r="B14" s="14" t="s">
        <v>64</v>
      </c>
      <c r="C14" s="26" t="s">
        <v>19</v>
      </c>
      <c r="D14" s="16">
        <v>10</v>
      </c>
      <c r="E14" s="10"/>
      <c r="F14" s="10">
        <f t="shared" si="0"/>
        <v>0</v>
      </c>
      <c r="G14" s="11"/>
      <c r="H14" s="12">
        <f t="shared" si="1"/>
        <v>0</v>
      </c>
    </row>
    <row r="15" spans="1:8" ht="46.8">
      <c r="A15" s="13">
        <f t="shared" si="2"/>
        <v>5</v>
      </c>
      <c r="B15" s="27" t="s">
        <v>65</v>
      </c>
      <c r="C15" s="26" t="s">
        <v>19</v>
      </c>
      <c r="D15" s="16">
        <v>20</v>
      </c>
      <c r="E15" s="10"/>
      <c r="F15" s="10">
        <f t="shared" si="0"/>
        <v>0</v>
      </c>
      <c r="G15" s="11"/>
      <c r="H15" s="12">
        <f t="shared" si="1"/>
        <v>0</v>
      </c>
    </row>
    <row r="16" spans="1:8" ht="46.8">
      <c r="A16" s="13">
        <f t="shared" si="2"/>
        <v>6</v>
      </c>
      <c r="B16" s="28" t="s">
        <v>66</v>
      </c>
      <c r="C16" s="29" t="s">
        <v>19</v>
      </c>
      <c r="D16" s="18">
        <v>5</v>
      </c>
      <c r="E16" s="10"/>
      <c r="F16" s="10">
        <f t="shared" si="0"/>
        <v>0</v>
      </c>
      <c r="G16" s="11"/>
      <c r="H16" s="12">
        <f t="shared" si="1"/>
        <v>0</v>
      </c>
    </row>
    <row r="17" spans="1:8" ht="26.4">
      <c r="A17" s="13">
        <f t="shared" si="2"/>
        <v>7</v>
      </c>
      <c r="B17" s="14" t="s">
        <v>67</v>
      </c>
      <c r="C17" s="26" t="s">
        <v>68</v>
      </c>
      <c r="D17" s="16">
        <v>25</v>
      </c>
      <c r="E17" s="10"/>
      <c r="F17" s="10">
        <f t="shared" si="0"/>
        <v>0</v>
      </c>
      <c r="G17" s="11"/>
      <c r="H17" s="12">
        <f t="shared" si="1"/>
        <v>0</v>
      </c>
    </row>
    <row r="18" spans="1:8" ht="26.4">
      <c r="A18" s="13">
        <f t="shared" si="2"/>
        <v>8</v>
      </c>
      <c r="B18" s="14" t="s">
        <v>69</v>
      </c>
      <c r="C18" s="26" t="s">
        <v>19</v>
      </c>
      <c r="D18" s="16">
        <v>25</v>
      </c>
      <c r="E18" s="10"/>
      <c r="F18" s="10">
        <f t="shared" si="0"/>
        <v>0</v>
      </c>
      <c r="G18" s="11"/>
      <c r="H18" s="12">
        <f t="shared" si="1"/>
        <v>0</v>
      </c>
    </row>
    <row r="19" spans="1:8" ht="62.4">
      <c r="A19" s="13">
        <f t="shared" si="2"/>
        <v>9</v>
      </c>
      <c r="B19" s="30" t="s">
        <v>70</v>
      </c>
      <c r="C19" s="26" t="s">
        <v>71</v>
      </c>
      <c r="D19" s="16">
        <v>15</v>
      </c>
      <c r="E19" s="10"/>
      <c r="F19" s="10">
        <f t="shared" si="0"/>
        <v>0</v>
      </c>
      <c r="G19" s="11"/>
      <c r="H19" s="12">
        <f t="shared" si="1"/>
        <v>0</v>
      </c>
    </row>
    <row r="20" spans="1:8" ht="46.8">
      <c r="A20" s="13">
        <f t="shared" si="2"/>
        <v>10</v>
      </c>
      <c r="B20" s="30" t="s">
        <v>72</v>
      </c>
      <c r="C20" s="26" t="s">
        <v>71</v>
      </c>
      <c r="D20" s="16">
        <v>9</v>
      </c>
      <c r="E20" s="10"/>
      <c r="F20" s="10">
        <f t="shared" si="0"/>
        <v>0</v>
      </c>
      <c r="G20" s="11"/>
      <c r="H20" s="12">
        <f t="shared" si="1"/>
        <v>0</v>
      </c>
    </row>
    <row r="21" spans="1:8" ht="165">
      <c r="A21" s="13">
        <f t="shared" si="2"/>
        <v>11</v>
      </c>
      <c r="B21" s="14" t="s">
        <v>73</v>
      </c>
      <c r="C21" s="26" t="s">
        <v>19</v>
      </c>
      <c r="D21" s="16">
        <v>2000</v>
      </c>
      <c r="E21" s="10"/>
      <c r="F21" s="10">
        <f t="shared" si="0"/>
        <v>0</v>
      </c>
      <c r="G21" s="11"/>
      <c r="H21" s="12">
        <f t="shared" si="1"/>
        <v>0</v>
      </c>
    </row>
    <row r="22" spans="1:8" ht="46.8">
      <c r="A22" s="13">
        <f t="shared" si="2"/>
        <v>12</v>
      </c>
      <c r="B22" s="27" t="s">
        <v>74</v>
      </c>
      <c r="C22" s="26" t="s">
        <v>19</v>
      </c>
      <c r="D22" s="16">
        <v>6</v>
      </c>
      <c r="E22" s="10"/>
      <c r="F22" s="10">
        <f t="shared" si="0"/>
        <v>0</v>
      </c>
      <c r="G22" s="11"/>
      <c r="H22" s="12">
        <f t="shared" si="1"/>
        <v>0</v>
      </c>
    </row>
    <row r="23" spans="1:8" ht="39">
      <c r="A23" s="13">
        <f t="shared" si="2"/>
        <v>13</v>
      </c>
      <c r="B23" s="14" t="s">
        <v>75</v>
      </c>
      <c r="C23" s="26" t="s">
        <v>15</v>
      </c>
      <c r="D23" s="16">
        <v>40</v>
      </c>
      <c r="E23" s="10"/>
      <c r="F23" s="10">
        <f t="shared" si="0"/>
        <v>0</v>
      </c>
      <c r="G23" s="11"/>
      <c r="H23" s="12">
        <f t="shared" si="1"/>
        <v>0</v>
      </c>
    </row>
    <row r="24" spans="1:8" ht="62.4">
      <c r="A24" s="13">
        <f t="shared" si="2"/>
        <v>14</v>
      </c>
      <c r="B24" s="27" t="s">
        <v>76</v>
      </c>
      <c r="C24" s="26" t="s">
        <v>19</v>
      </c>
      <c r="D24" s="16">
        <v>10</v>
      </c>
      <c r="E24" s="10"/>
      <c r="F24" s="10">
        <f t="shared" si="0"/>
        <v>0</v>
      </c>
      <c r="G24" s="11"/>
      <c r="H24" s="12">
        <f t="shared" si="1"/>
        <v>0</v>
      </c>
    </row>
    <row r="25" spans="1:8">
      <c r="A25" s="13">
        <f t="shared" si="2"/>
        <v>15</v>
      </c>
      <c r="B25" s="14" t="s">
        <v>77</v>
      </c>
      <c r="C25" s="26" t="s">
        <v>15</v>
      </c>
      <c r="D25" s="16">
        <v>10</v>
      </c>
      <c r="E25" s="10"/>
      <c r="F25" s="10">
        <f t="shared" si="0"/>
        <v>0</v>
      </c>
      <c r="G25" s="11"/>
      <c r="H25" s="12">
        <f t="shared" si="1"/>
        <v>0</v>
      </c>
    </row>
    <row r="26" spans="1:8" ht="51.6">
      <c r="A26" s="13">
        <f t="shared" si="2"/>
        <v>16</v>
      </c>
      <c r="B26" s="31" t="s">
        <v>78</v>
      </c>
      <c r="C26" s="26" t="s">
        <v>71</v>
      </c>
      <c r="D26" s="16">
        <v>10</v>
      </c>
      <c r="E26" s="10"/>
      <c r="F26" s="10">
        <f t="shared" si="0"/>
        <v>0</v>
      </c>
      <c r="G26" s="11"/>
      <c r="H26" s="12">
        <f t="shared" si="1"/>
        <v>0</v>
      </c>
    </row>
    <row r="27" spans="1:8">
      <c r="A27" s="13">
        <f t="shared" si="2"/>
        <v>17</v>
      </c>
      <c r="B27" s="14" t="s">
        <v>79</v>
      </c>
      <c r="C27" s="26" t="s">
        <v>80</v>
      </c>
      <c r="D27" s="16">
        <v>5</v>
      </c>
      <c r="E27" s="10"/>
      <c r="F27" s="10">
        <f t="shared" si="0"/>
        <v>0</v>
      </c>
      <c r="G27" s="11"/>
      <c r="H27" s="12">
        <f t="shared" si="1"/>
        <v>0</v>
      </c>
    </row>
    <row r="28" spans="1:8" ht="109.2">
      <c r="A28" s="13">
        <f t="shared" si="2"/>
        <v>18</v>
      </c>
      <c r="B28" s="28" t="s">
        <v>81</v>
      </c>
      <c r="C28" s="29" t="s">
        <v>19</v>
      </c>
      <c r="D28" s="18">
        <v>6</v>
      </c>
      <c r="E28" s="10"/>
      <c r="F28" s="10">
        <f t="shared" si="0"/>
        <v>0</v>
      </c>
      <c r="G28" s="11"/>
      <c r="H28" s="12">
        <f t="shared" si="1"/>
        <v>0</v>
      </c>
    </row>
    <row r="29" spans="1:8" ht="15.6">
      <c r="A29" s="13">
        <f t="shared" si="2"/>
        <v>19</v>
      </c>
      <c r="B29" s="27" t="s">
        <v>82</v>
      </c>
      <c r="C29" s="26" t="s">
        <v>19</v>
      </c>
      <c r="D29" s="16">
        <v>20</v>
      </c>
      <c r="E29" s="10"/>
      <c r="F29" s="10">
        <f t="shared" si="0"/>
        <v>0</v>
      </c>
      <c r="G29" s="11"/>
      <c r="H29" s="12">
        <f t="shared" si="1"/>
        <v>0</v>
      </c>
    </row>
    <row r="30" spans="1:8" ht="15.6">
      <c r="A30" s="13">
        <f t="shared" si="2"/>
        <v>20</v>
      </c>
      <c r="B30" s="27" t="s">
        <v>83</v>
      </c>
      <c r="C30" s="26" t="s">
        <v>19</v>
      </c>
      <c r="D30" s="16">
        <v>25</v>
      </c>
      <c r="E30" s="10"/>
      <c r="F30" s="10">
        <f t="shared" si="0"/>
        <v>0</v>
      </c>
      <c r="G30" s="11"/>
      <c r="H30" s="12">
        <f t="shared" si="1"/>
        <v>0</v>
      </c>
    </row>
    <row r="31" spans="1:8" ht="31.2">
      <c r="A31" s="13">
        <f t="shared" si="2"/>
        <v>21</v>
      </c>
      <c r="B31" s="27" t="s">
        <v>84</v>
      </c>
      <c r="C31" s="26" t="s">
        <v>19</v>
      </c>
      <c r="D31" s="16">
        <v>8</v>
      </c>
      <c r="E31" s="10"/>
      <c r="F31" s="10">
        <f t="shared" si="0"/>
        <v>0</v>
      </c>
      <c r="G31" s="11"/>
      <c r="H31" s="12">
        <f t="shared" si="1"/>
        <v>0</v>
      </c>
    </row>
    <row r="32" spans="1:8" ht="62.4">
      <c r="A32" s="13">
        <f t="shared" si="2"/>
        <v>22</v>
      </c>
      <c r="B32" s="30" t="s">
        <v>85</v>
      </c>
      <c r="C32" s="26" t="s">
        <v>86</v>
      </c>
      <c r="D32" s="16">
        <v>20</v>
      </c>
      <c r="E32" s="10"/>
      <c r="F32" s="10">
        <f t="shared" si="0"/>
        <v>0</v>
      </c>
      <c r="G32" s="11"/>
      <c r="H32" s="12">
        <f t="shared" si="1"/>
        <v>0</v>
      </c>
    </row>
    <row r="33" spans="1:8" ht="62.4">
      <c r="A33" s="13">
        <f t="shared" si="2"/>
        <v>23</v>
      </c>
      <c r="B33" s="30" t="s">
        <v>87</v>
      </c>
      <c r="C33" s="26" t="s">
        <v>86</v>
      </c>
      <c r="D33" s="16">
        <v>20</v>
      </c>
      <c r="E33" s="10"/>
      <c r="F33" s="10">
        <f t="shared" si="0"/>
        <v>0</v>
      </c>
      <c r="G33" s="11"/>
      <c r="H33" s="12">
        <f t="shared" si="1"/>
        <v>0</v>
      </c>
    </row>
    <row r="34" spans="1:8" ht="62.4">
      <c r="A34" s="13">
        <f t="shared" si="2"/>
        <v>24</v>
      </c>
      <c r="B34" s="30" t="s">
        <v>88</v>
      </c>
      <c r="C34" s="26" t="s">
        <v>86</v>
      </c>
      <c r="D34" s="16">
        <v>50</v>
      </c>
      <c r="E34" s="10"/>
      <c r="F34" s="10">
        <f t="shared" si="0"/>
        <v>0</v>
      </c>
      <c r="G34" s="11"/>
      <c r="H34" s="12">
        <f t="shared" si="1"/>
        <v>0</v>
      </c>
    </row>
    <row r="35" spans="1:8" ht="62.4">
      <c r="A35" s="13">
        <f t="shared" si="2"/>
        <v>25</v>
      </c>
      <c r="B35" s="30" t="s">
        <v>89</v>
      </c>
      <c r="C35" s="26" t="s">
        <v>86</v>
      </c>
      <c r="D35" s="16">
        <v>45</v>
      </c>
      <c r="E35" s="10"/>
      <c r="F35" s="10">
        <f t="shared" si="0"/>
        <v>0</v>
      </c>
      <c r="G35" s="11"/>
      <c r="H35" s="12">
        <f t="shared" si="1"/>
        <v>0</v>
      </c>
    </row>
    <row r="36" spans="1:8" ht="62.4">
      <c r="A36" s="13">
        <f t="shared" si="2"/>
        <v>26</v>
      </c>
      <c r="B36" s="30" t="s">
        <v>90</v>
      </c>
      <c r="C36" s="26" t="s">
        <v>86</v>
      </c>
      <c r="D36" s="16">
        <v>50</v>
      </c>
      <c r="E36" s="10"/>
      <c r="F36" s="10">
        <f t="shared" si="0"/>
        <v>0</v>
      </c>
      <c r="G36" s="11"/>
      <c r="H36" s="12">
        <f t="shared" si="1"/>
        <v>0</v>
      </c>
    </row>
    <row r="37" spans="1:8" ht="62.4">
      <c r="A37" s="13">
        <f t="shared" si="2"/>
        <v>27</v>
      </c>
      <c r="B37" s="30" t="s">
        <v>91</v>
      </c>
      <c r="C37" s="26" t="s">
        <v>86</v>
      </c>
      <c r="D37" s="16">
        <v>25</v>
      </c>
      <c r="E37" s="10"/>
      <c r="F37" s="10">
        <f t="shared" si="0"/>
        <v>0</v>
      </c>
      <c r="G37" s="11"/>
      <c r="H37" s="12">
        <f t="shared" si="1"/>
        <v>0</v>
      </c>
    </row>
    <row r="38" spans="1:8">
      <c r="A38" s="13">
        <f t="shared" si="2"/>
        <v>28</v>
      </c>
      <c r="B38" s="14" t="s">
        <v>92</v>
      </c>
      <c r="C38" s="26" t="s">
        <v>15</v>
      </c>
      <c r="D38" s="16">
        <v>80</v>
      </c>
      <c r="E38" s="10"/>
      <c r="F38" s="10">
        <f t="shared" si="0"/>
        <v>0</v>
      </c>
      <c r="G38" s="11"/>
      <c r="H38" s="12">
        <f t="shared" si="1"/>
        <v>0</v>
      </c>
    </row>
    <row r="39" spans="1:8" ht="26.4">
      <c r="A39" s="13">
        <f t="shared" si="2"/>
        <v>29</v>
      </c>
      <c r="B39" s="14" t="s">
        <v>93</v>
      </c>
      <c r="C39" s="26" t="s">
        <v>15</v>
      </c>
      <c r="D39" s="16">
        <v>30</v>
      </c>
      <c r="E39" s="10"/>
      <c r="F39" s="10">
        <f t="shared" si="0"/>
        <v>0</v>
      </c>
      <c r="G39" s="11"/>
      <c r="H39" s="12">
        <f t="shared" si="1"/>
        <v>0</v>
      </c>
    </row>
    <row r="40" spans="1:8">
      <c r="A40" s="13">
        <f t="shared" si="2"/>
        <v>30</v>
      </c>
      <c r="B40" s="14" t="s">
        <v>94</v>
      </c>
      <c r="C40" s="26" t="s">
        <v>95</v>
      </c>
      <c r="D40" s="16">
        <v>15</v>
      </c>
      <c r="E40" s="10"/>
      <c r="F40" s="10">
        <f t="shared" si="0"/>
        <v>0</v>
      </c>
      <c r="G40" s="11"/>
      <c r="H40" s="12">
        <f t="shared" si="1"/>
        <v>0</v>
      </c>
    </row>
    <row r="41" spans="1:8" ht="39">
      <c r="A41" s="13">
        <f t="shared" si="2"/>
        <v>31</v>
      </c>
      <c r="B41" s="14" t="s">
        <v>96</v>
      </c>
      <c r="C41" s="26" t="s">
        <v>95</v>
      </c>
      <c r="D41" s="16">
        <v>60</v>
      </c>
      <c r="E41" s="10"/>
      <c r="F41" s="10">
        <f t="shared" si="0"/>
        <v>0</v>
      </c>
      <c r="G41" s="11"/>
      <c r="H41" s="12">
        <f t="shared" si="1"/>
        <v>0</v>
      </c>
    </row>
    <row r="42" spans="1:8">
      <c r="A42" s="13">
        <f t="shared" si="2"/>
        <v>32</v>
      </c>
      <c r="B42" s="17" t="s">
        <v>97</v>
      </c>
      <c r="C42" s="29" t="s">
        <v>86</v>
      </c>
      <c r="D42" s="18">
        <v>10</v>
      </c>
      <c r="E42" s="10"/>
      <c r="F42" s="10">
        <f t="shared" si="0"/>
        <v>0</v>
      </c>
      <c r="G42" s="11"/>
      <c r="H42" s="12">
        <f t="shared" si="1"/>
        <v>0</v>
      </c>
    </row>
    <row r="43" spans="1:8" ht="46.8">
      <c r="A43" s="13">
        <f t="shared" si="2"/>
        <v>33</v>
      </c>
      <c r="B43" s="27" t="s">
        <v>98</v>
      </c>
      <c r="C43" s="26" t="s">
        <v>86</v>
      </c>
      <c r="D43" s="16">
        <v>10</v>
      </c>
      <c r="E43" s="10"/>
      <c r="F43" s="10">
        <f t="shared" si="0"/>
        <v>0</v>
      </c>
      <c r="G43" s="11"/>
      <c r="H43" s="12">
        <f t="shared" si="1"/>
        <v>0</v>
      </c>
    </row>
    <row r="44" spans="1:8" ht="62.4">
      <c r="A44" s="13">
        <f t="shared" si="2"/>
        <v>34</v>
      </c>
      <c r="B44" s="27" t="s">
        <v>99</v>
      </c>
      <c r="C44" s="26" t="s">
        <v>86</v>
      </c>
      <c r="D44" s="16">
        <v>10</v>
      </c>
      <c r="E44" s="10"/>
      <c r="F44" s="10">
        <f t="shared" si="0"/>
        <v>0</v>
      </c>
      <c r="G44" s="11"/>
      <c r="H44" s="12">
        <f t="shared" si="1"/>
        <v>0</v>
      </c>
    </row>
    <row r="45" spans="1:8" ht="31.2">
      <c r="A45" s="13">
        <f t="shared" si="2"/>
        <v>35</v>
      </c>
      <c r="B45" s="32" t="s">
        <v>100</v>
      </c>
      <c r="C45" s="26" t="s">
        <v>86</v>
      </c>
      <c r="D45" s="16">
        <v>25</v>
      </c>
      <c r="E45" s="10"/>
      <c r="F45" s="10">
        <f t="shared" si="0"/>
        <v>0</v>
      </c>
      <c r="G45" s="11"/>
      <c r="H45" s="12">
        <f t="shared" si="1"/>
        <v>0</v>
      </c>
    </row>
    <row r="46" spans="1:8" ht="26.4">
      <c r="A46" s="13">
        <f t="shared" si="2"/>
        <v>36</v>
      </c>
      <c r="B46" s="14" t="s">
        <v>101</v>
      </c>
      <c r="C46" s="26" t="s">
        <v>19</v>
      </c>
      <c r="D46" s="16">
        <v>7</v>
      </c>
      <c r="E46" s="10"/>
      <c r="F46" s="10">
        <f t="shared" si="0"/>
        <v>0</v>
      </c>
      <c r="G46" s="11"/>
      <c r="H46" s="12">
        <f t="shared" si="1"/>
        <v>0</v>
      </c>
    </row>
    <row r="47" spans="1:8" ht="89.4">
      <c r="A47" s="13">
        <f t="shared" si="2"/>
        <v>37</v>
      </c>
      <c r="B47" s="14" t="s">
        <v>102</v>
      </c>
      <c r="C47" s="26" t="s">
        <v>19</v>
      </c>
      <c r="D47" s="16">
        <v>30</v>
      </c>
      <c r="E47" s="10"/>
      <c r="F47" s="10">
        <f t="shared" si="0"/>
        <v>0</v>
      </c>
      <c r="G47" s="11"/>
      <c r="H47" s="12">
        <f t="shared" si="1"/>
        <v>0</v>
      </c>
    </row>
    <row r="48" spans="1:8">
      <c r="A48" s="13">
        <f t="shared" si="2"/>
        <v>38</v>
      </c>
      <c r="B48" s="14" t="s">
        <v>103</v>
      </c>
      <c r="C48" s="26" t="s">
        <v>19</v>
      </c>
      <c r="D48" s="16">
        <v>25</v>
      </c>
      <c r="E48" s="10"/>
      <c r="F48" s="10">
        <f t="shared" si="0"/>
        <v>0</v>
      </c>
      <c r="G48" s="11"/>
      <c r="H48" s="12">
        <f t="shared" si="1"/>
        <v>0</v>
      </c>
    </row>
    <row r="49" spans="1:8" ht="39">
      <c r="A49" s="13">
        <f t="shared" si="2"/>
        <v>39</v>
      </c>
      <c r="B49" s="14" t="s">
        <v>104</v>
      </c>
      <c r="C49" s="26" t="s">
        <v>95</v>
      </c>
      <c r="D49" s="16">
        <v>30</v>
      </c>
      <c r="E49" s="10"/>
      <c r="F49" s="10">
        <f t="shared" si="0"/>
        <v>0</v>
      </c>
      <c r="G49" s="11"/>
      <c r="H49" s="12">
        <f t="shared" si="1"/>
        <v>0</v>
      </c>
    </row>
    <row r="50" spans="1:8" ht="51.6">
      <c r="A50" s="13">
        <f t="shared" si="2"/>
        <v>40</v>
      </c>
      <c r="B50" s="14" t="s">
        <v>105</v>
      </c>
      <c r="C50" s="26" t="s">
        <v>15</v>
      </c>
      <c r="D50" s="16">
        <v>30</v>
      </c>
      <c r="E50" s="10"/>
      <c r="F50" s="10">
        <f t="shared" si="0"/>
        <v>0</v>
      </c>
      <c r="G50" s="11"/>
      <c r="H50" s="12">
        <f t="shared" si="1"/>
        <v>0</v>
      </c>
    </row>
    <row r="51" spans="1:8" ht="62.4">
      <c r="A51" s="13">
        <f t="shared" si="2"/>
        <v>41</v>
      </c>
      <c r="B51" s="27" t="s">
        <v>106</v>
      </c>
      <c r="C51" s="26" t="s">
        <v>19</v>
      </c>
      <c r="D51" s="16">
        <v>35</v>
      </c>
      <c r="E51" s="10"/>
      <c r="F51" s="10">
        <f t="shared" si="0"/>
        <v>0</v>
      </c>
      <c r="G51" s="11"/>
      <c r="H51" s="12">
        <f t="shared" si="1"/>
        <v>0</v>
      </c>
    </row>
    <row r="52" spans="1:8" ht="62.4">
      <c r="A52" s="13">
        <f t="shared" si="2"/>
        <v>42</v>
      </c>
      <c r="B52" s="27" t="s">
        <v>107</v>
      </c>
      <c r="C52" s="26" t="s">
        <v>95</v>
      </c>
      <c r="D52" s="16">
        <v>155</v>
      </c>
      <c r="E52" s="10"/>
      <c r="F52" s="10">
        <f t="shared" si="0"/>
        <v>0</v>
      </c>
      <c r="G52" s="11"/>
      <c r="H52" s="12">
        <f t="shared" si="1"/>
        <v>0</v>
      </c>
    </row>
    <row r="53" spans="1:8" ht="26.4">
      <c r="A53" s="13">
        <f t="shared" si="2"/>
        <v>43</v>
      </c>
      <c r="B53" s="14" t="s">
        <v>108</v>
      </c>
      <c r="C53" s="26" t="s">
        <v>15</v>
      </c>
      <c r="D53" s="16">
        <v>30</v>
      </c>
      <c r="E53" s="10"/>
      <c r="F53" s="10">
        <f t="shared" si="0"/>
        <v>0</v>
      </c>
      <c r="G53" s="11"/>
      <c r="H53" s="12">
        <f t="shared" si="1"/>
        <v>0</v>
      </c>
    </row>
    <row r="54" spans="1:8" ht="26.4">
      <c r="A54" s="13">
        <f t="shared" si="2"/>
        <v>44</v>
      </c>
      <c r="B54" s="14" t="s">
        <v>109</v>
      </c>
      <c r="C54" s="26" t="s">
        <v>86</v>
      </c>
      <c r="D54" s="16">
        <v>5</v>
      </c>
      <c r="E54" s="10"/>
      <c r="F54" s="10">
        <f t="shared" si="0"/>
        <v>0</v>
      </c>
      <c r="G54" s="11"/>
      <c r="H54" s="12">
        <f t="shared" si="1"/>
        <v>0</v>
      </c>
    </row>
    <row r="55" spans="1:8" ht="26.4">
      <c r="A55" s="13">
        <f t="shared" si="2"/>
        <v>45</v>
      </c>
      <c r="B55" s="14" t="s">
        <v>110</v>
      </c>
      <c r="C55" s="26" t="s">
        <v>86</v>
      </c>
      <c r="D55" s="16">
        <v>22</v>
      </c>
      <c r="E55" s="10"/>
      <c r="F55" s="10">
        <f t="shared" si="0"/>
        <v>0</v>
      </c>
      <c r="G55" s="11"/>
      <c r="H55" s="12">
        <f t="shared" si="1"/>
        <v>0</v>
      </c>
    </row>
    <row r="56" spans="1:8" ht="26.4">
      <c r="A56" s="13">
        <f t="shared" si="2"/>
        <v>46</v>
      </c>
      <c r="B56" s="14" t="s">
        <v>111</v>
      </c>
      <c r="C56" s="26" t="s">
        <v>86</v>
      </c>
      <c r="D56" s="16">
        <v>6</v>
      </c>
      <c r="E56" s="10"/>
      <c r="F56" s="10">
        <f t="shared" si="0"/>
        <v>0</v>
      </c>
      <c r="G56" s="11"/>
      <c r="H56" s="12">
        <f t="shared" si="1"/>
        <v>0</v>
      </c>
    </row>
    <row r="57" spans="1:8" ht="46.8">
      <c r="A57" s="13">
        <f t="shared" si="2"/>
        <v>47</v>
      </c>
      <c r="B57" s="28" t="s">
        <v>112</v>
      </c>
      <c r="C57" s="29" t="s">
        <v>19</v>
      </c>
      <c r="D57" s="18">
        <v>35</v>
      </c>
      <c r="E57" s="10"/>
      <c r="F57" s="10">
        <f t="shared" si="0"/>
        <v>0</v>
      </c>
      <c r="G57" s="11"/>
      <c r="H57" s="12">
        <f t="shared" si="1"/>
        <v>0</v>
      </c>
    </row>
    <row r="58" spans="1:8" ht="39">
      <c r="A58" s="13">
        <f t="shared" si="2"/>
        <v>48</v>
      </c>
      <c r="B58" s="14" t="s">
        <v>113</v>
      </c>
      <c r="C58" s="26" t="s">
        <v>19</v>
      </c>
      <c r="D58" s="16">
        <v>6</v>
      </c>
      <c r="E58" s="10"/>
      <c r="F58" s="10">
        <f t="shared" si="0"/>
        <v>0</v>
      </c>
      <c r="G58" s="11"/>
      <c r="H58" s="12">
        <f t="shared" si="1"/>
        <v>0</v>
      </c>
    </row>
    <row r="59" spans="1:8" ht="15.6">
      <c r="A59" s="13">
        <f t="shared" si="2"/>
        <v>49</v>
      </c>
      <c r="B59" s="27" t="s">
        <v>114</v>
      </c>
      <c r="C59" s="26" t="s">
        <v>19</v>
      </c>
      <c r="D59" s="16">
        <v>10</v>
      </c>
      <c r="E59" s="10"/>
      <c r="F59" s="10">
        <f t="shared" si="0"/>
        <v>0</v>
      </c>
      <c r="G59" s="11"/>
      <c r="H59" s="12">
        <f t="shared" si="1"/>
        <v>0</v>
      </c>
    </row>
    <row r="60" spans="1:8" ht="78">
      <c r="A60" s="13">
        <f t="shared" si="2"/>
        <v>50</v>
      </c>
      <c r="B60" s="27" t="s">
        <v>115</v>
      </c>
      <c r="C60" s="26" t="s">
        <v>19</v>
      </c>
      <c r="D60" s="16">
        <v>6</v>
      </c>
      <c r="E60" s="10"/>
      <c r="F60" s="10">
        <f t="shared" si="0"/>
        <v>0</v>
      </c>
      <c r="G60" s="11"/>
      <c r="H60" s="12">
        <f t="shared" si="1"/>
        <v>0</v>
      </c>
    </row>
    <row r="61" spans="1:8">
      <c r="A61" s="77" t="s">
        <v>31</v>
      </c>
      <c r="B61" s="77"/>
      <c r="C61" s="21"/>
      <c r="D61" s="22"/>
      <c r="E61" s="23"/>
      <c r="F61" s="24">
        <f>SUM(F11:F60)</f>
        <v>0</v>
      </c>
      <c r="G61" s="25"/>
      <c r="H61" s="24">
        <f>SUM(H11:H60)</f>
        <v>0</v>
      </c>
    </row>
    <row r="63" spans="1:8">
      <c r="A63" s="33" t="s">
        <v>116</v>
      </c>
      <c r="B63" s="33"/>
      <c r="C63" s="33"/>
      <c r="D63" s="33"/>
      <c r="E63" s="33"/>
      <c r="F63" s="33"/>
      <c r="G63" s="33"/>
    </row>
  </sheetData>
  <mergeCells count="2">
    <mergeCell ref="A2:H2"/>
    <mergeCell ref="A61:B61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26" zoomScale="60" zoomScaleNormal="100" workbookViewId="0">
      <selection activeCell="C42" sqref="C42"/>
    </sheetView>
  </sheetViews>
  <sheetFormatPr defaultRowHeight="14.4"/>
  <cols>
    <col min="1" max="1" width="6.5546875" customWidth="1"/>
    <col min="2" max="2" width="43.6640625" customWidth="1"/>
    <col min="5" max="5" width="10.109375" customWidth="1"/>
    <col min="6" max="6" width="9.33203125" customWidth="1"/>
    <col min="7" max="7" width="12" customWidth="1"/>
    <col min="8" max="8" width="11.109375" customWidth="1"/>
  </cols>
  <sheetData>
    <row r="1" spans="1:8">
      <c r="A1" s="1" t="s">
        <v>0</v>
      </c>
      <c r="B1" s="2"/>
    </row>
    <row r="2" spans="1:8">
      <c r="A2" s="76" t="s">
        <v>1</v>
      </c>
      <c r="B2" s="76"/>
      <c r="C2" s="76"/>
      <c r="D2" s="76"/>
      <c r="E2" s="76"/>
      <c r="F2" s="76"/>
      <c r="G2" s="76"/>
      <c r="H2" s="76"/>
    </row>
    <row r="3" spans="1:8">
      <c r="A3" s="1" t="s">
        <v>188</v>
      </c>
      <c r="B3" s="2"/>
    </row>
    <row r="4" spans="1:8">
      <c r="A4" s="3" t="s">
        <v>117</v>
      </c>
      <c r="B4" s="2"/>
    </row>
    <row r="5" spans="1:8">
      <c r="A5" s="3"/>
      <c r="B5" s="2"/>
    </row>
    <row r="6" spans="1:8">
      <c r="A6" s="3" t="s">
        <v>4</v>
      </c>
      <c r="B6" s="2"/>
    </row>
    <row r="7" spans="1:8">
      <c r="A7" s="3"/>
      <c r="B7" s="2"/>
    </row>
    <row r="8" spans="1:8">
      <c r="A8" s="3" t="s">
        <v>5</v>
      </c>
      <c r="B8" s="2"/>
    </row>
    <row r="10" spans="1:8" ht="39">
      <c r="A10" s="4" t="s">
        <v>6</v>
      </c>
      <c r="B10" s="58" t="s">
        <v>7</v>
      </c>
      <c r="C10" s="59" t="s">
        <v>8</v>
      </c>
      <c r="D10" s="59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>
      <c r="A11" s="6">
        <v>1</v>
      </c>
      <c r="B11" s="66" t="s">
        <v>118</v>
      </c>
      <c r="C11" s="67" t="s">
        <v>15</v>
      </c>
      <c r="D11" s="63"/>
      <c r="E11" s="65"/>
      <c r="F11" s="10">
        <f t="shared" ref="F11:F50" si="0">D11*E11</f>
        <v>0</v>
      </c>
      <c r="G11" s="11"/>
      <c r="H11" s="12">
        <f t="shared" ref="H11:H50" si="1">F11+F11*G11</f>
        <v>0</v>
      </c>
    </row>
    <row r="12" spans="1:8" ht="46.8">
      <c r="A12" s="13">
        <f t="shared" ref="A12:A50" si="2">A11+1</f>
        <v>2</v>
      </c>
      <c r="B12" s="61" t="s">
        <v>119</v>
      </c>
      <c r="C12" s="62" t="s">
        <v>15</v>
      </c>
      <c r="D12" s="63">
        <v>150</v>
      </c>
      <c r="E12" s="64"/>
      <c r="F12" s="10">
        <f t="shared" si="0"/>
        <v>0</v>
      </c>
      <c r="G12" s="11"/>
      <c r="H12" s="12">
        <f t="shared" si="1"/>
        <v>0</v>
      </c>
    </row>
    <row r="13" spans="1:8" ht="46.8">
      <c r="A13" s="68">
        <f t="shared" si="2"/>
        <v>3</v>
      </c>
      <c r="B13" s="70" t="s">
        <v>120</v>
      </c>
      <c r="C13" s="71" t="s">
        <v>15</v>
      </c>
      <c r="D13" s="72">
        <v>80</v>
      </c>
      <c r="E13" s="69"/>
      <c r="F13" s="10">
        <f t="shared" si="0"/>
        <v>0</v>
      </c>
      <c r="G13" s="11"/>
      <c r="H13" s="12">
        <f t="shared" si="1"/>
        <v>0</v>
      </c>
    </row>
    <row r="14" spans="1:8" ht="46.8">
      <c r="A14" s="13">
        <f t="shared" si="2"/>
        <v>4</v>
      </c>
      <c r="B14" s="73" t="s">
        <v>121</v>
      </c>
      <c r="C14" s="71" t="s">
        <v>15</v>
      </c>
      <c r="D14" s="74">
        <v>15</v>
      </c>
      <c r="E14" s="10"/>
      <c r="F14" s="10">
        <f t="shared" si="0"/>
        <v>0</v>
      </c>
      <c r="G14" s="11"/>
      <c r="H14" s="12">
        <f t="shared" si="1"/>
        <v>0</v>
      </c>
    </row>
    <row r="15" spans="1:8" ht="46.8">
      <c r="A15" s="13">
        <f t="shared" si="2"/>
        <v>5</v>
      </c>
      <c r="B15" s="27" t="s">
        <v>122</v>
      </c>
      <c r="C15" s="15" t="s">
        <v>15</v>
      </c>
      <c r="D15" s="16">
        <v>20</v>
      </c>
      <c r="E15" s="10"/>
      <c r="F15" s="10">
        <f t="shared" si="0"/>
        <v>0</v>
      </c>
      <c r="G15" s="11"/>
      <c r="H15" s="12">
        <f t="shared" si="1"/>
        <v>0</v>
      </c>
    </row>
    <row r="16" spans="1:8" ht="46.8">
      <c r="A16" s="13">
        <f t="shared" si="2"/>
        <v>6</v>
      </c>
      <c r="B16" s="27" t="s">
        <v>123</v>
      </c>
      <c r="C16" s="15" t="s">
        <v>19</v>
      </c>
      <c r="D16" s="16">
        <v>30</v>
      </c>
      <c r="E16" s="10"/>
      <c r="F16" s="10">
        <f t="shared" si="0"/>
        <v>0</v>
      </c>
      <c r="G16" s="11"/>
      <c r="H16" s="12">
        <f t="shared" si="1"/>
        <v>0</v>
      </c>
    </row>
    <row r="17" spans="1:8" ht="46.8">
      <c r="A17" s="13">
        <f t="shared" si="2"/>
        <v>7</v>
      </c>
      <c r="B17" s="28" t="s">
        <v>124</v>
      </c>
      <c r="C17" s="20" t="s">
        <v>15</v>
      </c>
      <c r="D17" s="18">
        <v>170</v>
      </c>
      <c r="E17" s="10"/>
      <c r="F17" s="10">
        <f t="shared" si="0"/>
        <v>0</v>
      </c>
      <c r="G17" s="11"/>
      <c r="H17" s="12">
        <f t="shared" si="1"/>
        <v>0</v>
      </c>
    </row>
    <row r="18" spans="1:8" ht="62.4">
      <c r="A18" s="13">
        <f t="shared" si="2"/>
        <v>8</v>
      </c>
      <c r="B18" s="27" t="s">
        <v>125</v>
      </c>
      <c r="C18" s="15" t="s">
        <v>15</v>
      </c>
      <c r="D18" s="16">
        <v>10</v>
      </c>
      <c r="E18" s="10"/>
      <c r="F18" s="10">
        <f t="shared" si="0"/>
        <v>0</v>
      </c>
      <c r="G18" s="11"/>
      <c r="H18" s="12">
        <f t="shared" si="1"/>
        <v>0</v>
      </c>
    </row>
    <row r="19" spans="1:8" ht="46.8">
      <c r="A19" s="13">
        <f t="shared" si="2"/>
        <v>9</v>
      </c>
      <c r="B19" s="27" t="s">
        <v>126</v>
      </c>
      <c r="C19" s="15" t="s">
        <v>15</v>
      </c>
      <c r="D19" s="16">
        <v>15</v>
      </c>
      <c r="E19" s="10"/>
      <c r="F19" s="10">
        <f t="shared" si="0"/>
        <v>0</v>
      </c>
      <c r="G19" s="11"/>
      <c r="H19" s="12">
        <f t="shared" si="1"/>
        <v>0</v>
      </c>
    </row>
    <row r="20" spans="1:8" ht="46.8">
      <c r="A20" s="13">
        <f t="shared" si="2"/>
        <v>10</v>
      </c>
      <c r="B20" s="27" t="s">
        <v>127</v>
      </c>
      <c r="C20" s="15" t="s">
        <v>19</v>
      </c>
      <c r="D20" s="16">
        <v>10</v>
      </c>
      <c r="E20" s="10"/>
      <c r="F20" s="10">
        <f t="shared" si="0"/>
        <v>0</v>
      </c>
      <c r="G20" s="11"/>
      <c r="H20" s="12">
        <f t="shared" si="1"/>
        <v>0</v>
      </c>
    </row>
    <row r="21" spans="1:8" ht="39">
      <c r="A21" s="13">
        <f t="shared" si="2"/>
        <v>11</v>
      </c>
      <c r="B21" s="14" t="s">
        <v>128</v>
      </c>
      <c r="C21" s="15" t="s">
        <v>15</v>
      </c>
      <c r="D21" s="16">
        <v>150</v>
      </c>
      <c r="E21" s="10"/>
      <c r="F21" s="10">
        <f t="shared" si="0"/>
        <v>0</v>
      </c>
      <c r="G21" s="11"/>
      <c r="H21" s="12">
        <f t="shared" si="1"/>
        <v>0</v>
      </c>
    </row>
    <row r="22" spans="1:8">
      <c r="A22" s="13">
        <f t="shared" si="2"/>
        <v>12</v>
      </c>
      <c r="B22" s="14" t="s">
        <v>129</v>
      </c>
      <c r="C22" s="15" t="s">
        <v>19</v>
      </c>
      <c r="D22" s="16">
        <v>30</v>
      </c>
      <c r="E22" s="10"/>
      <c r="F22" s="10">
        <f t="shared" si="0"/>
        <v>0</v>
      </c>
      <c r="G22" s="11"/>
      <c r="H22" s="12">
        <f t="shared" si="1"/>
        <v>0</v>
      </c>
    </row>
    <row r="23" spans="1:8" ht="39">
      <c r="A23" s="13">
        <f t="shared" si="2"/>
        <v>13</v>
      </c>
      <c r="B23" s="14" t="s">
        <v>130</v>
      </c>
      <c r="C23" s="15" t="s">
        <v>15</v>
      </c>
      <c r="D23" s="16">
        <v>12</v>
      </c>
      <c r="E23" s="10"/>
      <c r="F23" s="10">
        <f t="shared" si="0"/>
        <v>0</v>
      </c>
      <c r="G23" s="11"/>
      <c r="H23" s="12">
        <f t="shared" si="1"/>
        <v>0</v>
      </c>
    </row>
    <row r="24" spans="1:8" ht="39">
      <c r="A24" s="13">
        <f t="shared" si="2"/>
        <v>14</v>
      </c>
      <c r="B24" s="14" t="s">
        <v>131</v>
      </c>
      <c r="C24" s="15" t="s">
        <v>19</v>
      </c>
      <c r="D24" s="16">
        <v>10</v>
      </c>
      <c r="E24" s="10"/>
      <c r="F24" s="10">
        <f t="shared" si="0"/>
        <v>0</v>
      </c>
      <c r="G24" s="11"/>
      <c r="H24" s="12">
        <f t="shared" si="1"/>
        <v>0</v>
      </c>
    </row>
    <row r="25" spans="1:8" ht="26.4">
      <c r="A25" s="13">
        <f t="shared" si="2"/>
        <v>15</v>
      </c>
      <c r="B25" s="14" t="s">
        <v>132</v>
      </c>
      <c r="C25" s="15" t="s">
        <v>15</v>
      </c>
      <c r="D25" s="16">
        <v>120</v>
      </c>
      <c r="E25" s="10"/>
      <c r="F25" s="10">
        <f t="shared" si="0"/>
        <v>0</v>
      </c>
      <c r="G25" s="11"/>
      <c r="H25" s="12">
        <f t="shared" si="1"/>
        <v>0</v>
      </c>
    </row>
    <row r="26" spans="1:8" ht="39">
      <c r="A26" s="13">
        <f t="shared" si="2"/>
        <v>16</v>
      </c>
      <c r="B26" s="14" t="s">
        <v>133</v>
      </c>
      <c r="C26" s="15" t="s">
        <v>19</v>
      </c>
      <c r="D26" s="16">
        <v>30</v>
      </c>
      <c r="E26" s="10"/>
      <c r="F26" s="10">
        <f t="shared" si="0"/>
        <v>0</v>
      </c>
      <c r="G26" s="11"/>
      <c r="H26" s="12">
        <f t="shared" si="1"/>
        <v>0</v>
      </c>
    </row>
    <row r="27" spans="1:8" ht="62.4">
      <c r="A27" s="13">
        <f t="shared" si="2"/>
        <v>17</v>
      </c>
      <c r="B27" s="27" t="s">
        <v>134</v>
      </c>
      <c r="C27" s="15" t="s">
        <v>15</v>
      </c>
      <c r="D27" s="16">
        <v>80</v>
      </c>
      <c r="E27" s="10"/>
      <c r="F27" s="10">
        <f t="shared" si="0"/>
        <v>0</v>
      </c>
      <c r="G27" s="11"/>
      <c r="H27" s="12">
        <f t="shared" si="1"/>
        <v>0</v>
      </c>
    </row>
    <row r="28" spans="1:8" ht="46.8">
      <c r="A28" s="13">
        <f t="shared" si="2"/>
        <v>18</v>
      </c>
      <c r="B28" s="27" t="s">
        <v>135</v>
      </c>
      <c r="C28" s="15" t="s">
        <v>15</v>
      </c>
      <c r="D28" s="16">
        <v>110</v>
      </c>
      <c r="E28" s="10"/>
      <c r="F28" s="10">
        <f t="shared" si="0"/>
        <v>0</v>
      </c>
      <c r="G28" s="11"/>
      <c r="H28" s="12">
        <f t="shared" si="1"/>
        <v>0</v>
      </c>
    </row>
    <row r="29" spans="1:8">
      <c r="A29" s="13">
        <f t="shared" si="2"/>
        <v>19</v>
      </c>
      <c r="B29" s="14" t="s">
        <v>136</v>
      </c>
      <c r="C29" s="15" t="s">
        <v>19</v>
      </c>
      <c r="D29" s="16">
        <v>50</v>
      </c>
      <c r="E29" s="10"/>
      <c r="F29" s="10">
        <f t="shared" si="0"/>
        <v>0</v>
      </c>
      <c r="G29" s="11"/>
      <c r="H29" s="12">
        <f t="shared" si="1"/>
        <v>0</v>
      </c>
    </row>
    <row r="30" spans="1:8" ht="46.8">
      <c r="A30" s="13">
        <f t="shared" si="2"/>
        <v>20</v>
      </c>
      <c r="B30" s="27" t="s">
        <v>137</v>
      </c>
      <c r="C30" s="15" t="s">
        <v>15</v>
      </c>
      <c r="D30" s="16">
        <v>60</v>
      </c>
      <c r="E30" s="10"/>
      <c r="F30" s="10">
        <f t="shared" si="0"/>
        <v>0</v>
      </c>
      <c r="G30" s="11"/>
      <c r="H30" s="12">
        <f t="shared" si="1"/>
        <v>0</v>
      </c>
    </row>
    <row r="31" spans="1:8" ht="31.2">
      <c r="A31" s="13">
        <f t="shared" si="2"/>
        <v>21</v>
      </c>
      <c r="B31" s="27" t="s">
        <v>138</v>
      </c>
      <c r="C31" s="15" t="s">
        <v>15</v>
      </c>
      <c r="D31" s="16">
        <v>15</v>
      </c>
      <c r="E31" s="10"/>
      <c r="F31" s="10">
        <f t="shared" si="0"/>
        <v>0</v>
      </c>
      <c r="G31" s="11"/>
      <c r="H31" s="12">
        <f t="shared" si="1"/>
        <v>0</v>
      </c>
    </row>
    <row r="32" spans="1:8" ht="46.8">
      <c r="A32" s="13">
        <f t="shared" si="2"/>
        <v>22</v>
      </c>
      <c r="B32" s="28" t="s">
        <v>139</v>
      </c>
      <c r="C32" s="20" t="s">
        <v>15</v>
      </c>
      <c r="D32" s="18">
        <v>25</v>
      </c>
      <c r="E32" s="10"/>
      <c r="F32" s="10">
        <f t="shared" si="0"/>
        <v>0</v>
      </c>
      <c r="G32" s="11"/>
      <c r="H32" s="12">
        <f t="shared" si="1"/>
        <v>0</v>
      </c>
    </row>
    <row r="33" spans="1:8">
      <c r="A33" s="13">
        <f t="shared" si="2"/>
        <v>23</v>
      </c>
      <c r="B33" s="14" t="s">
        <v>140</v>
      </c>
      <c r="C33" s="15" t="s">
        <v>19</v>
      </c>
      <c r="D33" s="16">
        <v>25</v>
      </c>
      <c r="E33" s="10"/>
      <c r="F33" s="10">
        <f t="shared" si="0"/>
        <v>0</v>
      </c>
      <c r="G33" s="11"/>
      <c r="H33" s="12">
        <f t="shared" si="1"/>
        <v>0</v>
      </c>
    </row>
    <row r="34" spans="1:8">
      <c r="A34" s="13">
        <f t="shared" si="2"/>
        <v>24</v>
      </c>
      <c r="B34" s="14" t="s">
        <v>141</v>
      </c>
      <c r="C34" s="15" t="s">
        <v>19</v>
      </c>
      <c r="D34" s="16">
        <v>50</v>
      </c>
      <c r="E34" s="10"/>
      <c r="F34" s="10">
        <f t="shared" si="0"/>
        <v>0</v>
      </c>
      <c r="G34" s="11"/>
      <c r="H34" s="12">
        <f t="shared" si="1"/>
        <v>0</v>
      </c>
    </row>
    <row r="35" spans="1:8" ht="31.2">
      <c r="A35" s="13">
        <f t="shared" si="2"/>
        <v>25</v>
      </c>
      <c r="B35" s="27" t="s">
        <v>142</v>
      </c>
      <c r="C35" s="15" t="s">
        <v>15</v>
      </c>
      <c r="D35" s="16">
        <v>50</v>
      </c>
      <c r="E35" s="10"/>
      <c r="F35" s="10">
        <f t="shared" si="0"/>
        <v>0</v>
      </c>
      <c r="G35" s="11"/>
      <c r="H35" s="12">
        <f t="shared" si="1"/>
        <v>0</v>
      </c>
    </row>
    <row r="36" spans="1:8" ht="46.8">
      <c r="A36" s="13">
        <f t="shared" si="2"/>
        <v>26</v>
      </c>
      <c r="B36" s="27" t="s">
        <v>143</v>
      </c>
      <c r="C36" s="15" t="s">
        <v>19</v>
      </c>
      <c r="D36" s="16">
        <v>25</v>
      </c>
      <c r="E36" s="10"/>
      <c r="F36" s="10">
        <f t="shared" si="0"/>
        <v>0</v>
      </c>
      <c r="G36" s="11"/>
      <c r="H36" s="12">
        <f t="shared" si="1"/>
        <v>0</v>
      </c>
    </row>
    <row r="37" spans="1:8" ht="46.8">
      <c r="A37" s="13">
        <f t="shared" si="2"/>
        <v>27</v>
      </c>
      <c r="B37" s="27" t="s">
        <v>144</v>
      </c>
      <c r="C37" s="15" t="s">
        <v>19</v>
      </c>
      <c r="D37" s="16">
        <v>30</v>
      </c>
      <c r="E37" s="10"/>
      <c r="F37" s="10">
        <f t="shared" si="0"/>
        <v>0</v>
      </c>
      <c r="G37" s="11"/>
      <c r="H37" s="12">
        <f t="shared" si="1"/>
        <v>0</v>
      </c>
    </row>
    <row r="38" spans="1:8" ht="31.2">
      <c r="A38" s="13">
        <f t="shared" si="2"/>
        <v>28</v>
      </c>
      <c r="B38" s="27" t="s">
        <v>145</v>
      </c>
      <c r="C38" s="15" t="s">
        <v>15</v>
      </c>
      <c r="D38" s="16">
        <v>22</v>
      </c>
      <c r="E38" s="10"/>
      <c r="F38" s="10">
        <f t="shared" si="0"/>
        <v>0</v>
      </c>
      <c r="G38" s="11"/>
      <c r="H38" s="12">
        <f t="shared" si="1"/>
        <v>0</v>
      </c>
    </row>
    <row r="39" spans="1:8" ht="31.2">
      <c r="A39" s="13">
        <f t="shared" si="2"/>
        <v>29</v>
      </c>
      <c r="B39" s="27" t="s">
        <v>146</v>
      </c>
      <c r="C39" s="15" t="s">
        <v>19</v>
      </c>
      <c r="D39" s="16">
        <v>50</v>
      </c>
      <c r="E39" s="10"/>
      <c r="F39" s="10">
        <f t="shared" si="0"/>
        <v>0</v>
      </c>
      <c r="G39" s="11"/>
      <c r="H39" s="12">
        <f t="shared" si="1"/>
        <v>0</v>
      </c>
    </row>
    <row r="40" spans="1:8" ht="46.8">
      <c r="A40" s="13">
        <f t="shared" si="2"/>
        <v>30</v>
      </c>
      <c r="B40" s="27" t="s">
        <v>147</v>
      </c>
      <c r="C40" s="15" t="s">
        <v>148</v>
      </c>
      <c r="D40" s="16">
        <v>20</v>
      </c>
      <c r="E40" s="10"/>
      <c r="F40" s="10">
        <f t="shared" si="0"/>
        <v>0</v>
      </c>
      <c r="G40" s="11"/>
      <c r="H40" s="12">
        <f t="shared" si="1"/>
        <v>0</v>
      </c>
    </row>
    <row r="41" spans="1:8" ht="31.2">
      <c r="A41" s="13">
        <f t="shared" si="2"/>
        <v>31</v>
      </c>
      <c r="B41" s="27" t="s">
        <v>149</v>
      </c>
      <c r="C41" s="15" t="s">
        <v>19</v>
      </c>
      <c r="D41" s="16">
        <v>20</v>
      </c>
      <c r="E41" s="10"/>
      <c r="F41" s="10">
        <f t="shared" si="0"/>
        <v>0</v>
      </c>
      <c r="G41" s="11"/>
      <c r="H41" s="12">
        <f t="shared" si="1"/>
        <v>0</v>
      </c>
    </row>
    <row r="42" spans="1:8" ht="31.2">
      <c r="A42" s="13">
        <f t="shared" si="2"/>
        <v>32</v>
      </c>
      <c r="B42" s="27" t="s">
        <v>150</v>
      </c>
      <c r="C42" s="75" t="s">
        <v>19</v>
      </c>
      <c r="D42" s="16">
        <v>10</v>
      </c>
      <c r="E42" s="10"/>
      <c r="F42" s="10">
        <f t="shared" si="0"/>
        <v>0</v>
      </c>
      <c r="G42" s="11"/>
      <c r="H42" s="12">
        <f t="shared" si="1"/>
        <v>0</v>
      </c>
    </row>
    <row r="43" spans="1:8" ht="62.4">
      <c r="A43" s="13">
        <f t="shared" si="2"/>
        <v>33</v>
      </c>
      <c r="B43" s="27" t="s">
        <v>151</v>
      </c>
      <c r="C43" s="15" t="s">
        <v>15</v>
      </c>
      <c r="D43" s="16">
        <v>1200</v>
      </c>
      <c r="E43" s="10"/>
      <c r="F43" s="10">
        <f t="shared" si="0"/>
        <v>0</v>
      </c>
      <c r="G43" s="11"/>
      <c r="H43" s="12">
        <f t="shared" si="1"/>
        <v>0</v>
      </c>
    </row>
    <row r="44" spans="1:8" ht="59.4">
      <c r="A44" s="13">
        <f t="shared" si="2"/>
        <v>34</v>
      </c>
      <c r="B44" s="34" t="s">
        <v>152</v>
      </c>
      <c r="C44" s="15" t="s">
        <v>15</v>
      </c>
      <c r="D44" s="16"/>
      <c r="E44" s="10"/>
      <c r="F44" s="10">
        <f t="shared" si="0"/>
        <v>0</v>
      </c>
      <c r="G44" s="11"/>
      <c r="H44" s="12">
        <f t="shared" si="1"/>
        <v>0</v>
      </c>
    </row>
    <row r="45" spans="1:8" ht="46.8">
      <c r="A45" s="13">
        <f t="shared" si="2"/>
        <v>35</v>
      </c>
      <c r="B45" s="27" t="s">
        <v>153</v>
      </c>
      <c r="C45" s="15" t="s">
        <v>19</v>
      </c>
      <c r="D45" s="16"/>
      <c r="E45" s="10"/>
      <c r="F45" s="10">
        <f t="shared" si="0"/>
        <v>0</v>
      </c>
      <c r="G45" s="11"/>
      <c r="H45" s="12">
        <f t="shared" si="1"/>
        <v>0</v>
      </c>
    </row>
    <row r="46" spans="1:8" ht="46.8">
      <c r="A46" s="13">
        <f t="shared" si="2"/>
        <v>36</v>
      </c>
      <c r="B46" s="27" t="s">
        <v>154</v>
      </c>
      <c r="C46" s="15" t="s">
        <v>15</v>
      </c>
      <c r="D46" s="16"/>
      <c r="E46" s="10"/>
      <c r="F46" s="10">
        <f t="shared" si="0"/>
        <v>0</v>
      </c>
      <c r="G46" s="11"/>
      <c r="H46" s="12">
        <f t="shared" si="1"/>
        <v>0</v>
      </c>
    </row>
    <row r="47" spans="1:8" ht="31.2">
      <c r="A47" s="13">
        <f t="shared" si="2"/>
        <v>37</v>
      </c>
      <c r="B47" s="28" t="s">
        <v>155</v>
      </c>
      <c r="C47" s="20" t="s">
        <v>15</v>
      </c>
      <c r="D47" s="18">
        <v>2</v>
      </c>
      <c r="E47" s="10"/>
      <c r="F47" s="10">
        <f t="shared" si="0"/>
        <v>0</v>
      </c>
      <c r="G47" s="11"/>
      <c r="H47" s="12">
        <f t="shared" si="1"/>
        <v>0</v>
      </c>
    </row>
    <row r="48" spans="1:8" ht="46.8">
      <c r="A48" s="13">
        <f t="shared" si="2"/>
        <v>38</v>
      </c>
      <c r="B48" s="27" t="s">
        <v>156</v>
      </c>
      <c r="C48" s="15" t="s">
        <v>15</v>
      </c>
      <c r="D48" s="16"/>
      <c r="E48" s="10"/>
      <c r="F48" s="10">
        <f t="shared" si="0"/>
        <v>0</v>
      </c>
      <c r="G48" s="11"/>
      <c r="H48" s="12">
        <f t="shared" si="1"/>
        <v>0</v>
      </c>
    </row>
    <row r="49" spans="1:8" ht="39">
      <c r="A49" s="13">
        <f t="shared" si="2"/>
        <v>39</v>
      </c>
      <c r="B49" s="14" t="s">
        <v>157</v>
      </c>
      <c r="C49" s="15" t="s">
        <v>15</v>
      </c>
      <c r="D49" s="16">
        <v>6</v>
      </c>
      <c r="E49" s="10"/>
      <c r="F49" s="10">
        <f t="shared" si="0"/>
        <v>0</v>
      </c>
      <c r="G49" s="11"/>
      <c r="H49" s="12">
        <f t="shared" si="1"/>
        <v>0</v>
      </c>
    </row>
    <row r="50" spans="1:8" ht="31.2">
      <c r="A50" s="13">
        <f t="shared" si="2"/>
        <v>40</v>
      </c>
      <c r="B50" s="28" t="s">
        <v>158</v>
      </c>
      <c r="C50" s="20" t="s">
        <v>19</v>
      </c>
      <c r="D50" s="18">
        <v>50</v>
      </c>
      <c r="E50" s="10"/>
      <c r="F50" s="10">
        <f t="shared" si="0"/>
        <v>0</v>
      </c>
      <c r="G50" s="11"/>
      <c r="H50" s="12">
        <f t="shared" si="1"/>
        <v>0</v>
      </c>
    </row>
    <row r="51" spans="1:8">
      <c r="A51" s="77" t="s">
        <v>159</v>
      </c>
      <c r="B51" s="77"/>
      <c r="C51" s="21"/>
      <c r="D51" s="22"/>
      <c r="E51" s="23"/>
      <c r="F51" s="24">
        <f>SUM(F11:F50)</f>
        <v>0</v>
      </c>
      <c r="G51" s="25"/>
      <c r="H51" s="24">
        <f>SUM(H11:H50)</f>
        <v>0</v>
      </c>
    </row>
  </sheetData>
  <mergeCells count="2">
    <mergeCell ref="A2:H2"/>
    <mergeCell ref="A51:B51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topLeftCell="A13" zoomScale="60" zoomScaleNormal="100" workbookViewId="0">
      <selection activeCell="D24" sqref="D24"/>
    </sheetView>
  </sheetViews>
  <sheetFormatPr defaultRowHeight="14.4"/>
  <cols>
    <col min="1" max="1" width="6.5546875" customWidth="1"/>
    <col min="2" max="2" width="43.6640625" customWidth="1"/>
    <col min="5" max="5" width="10.6640625" customWidth="1"/>
    <col min="6" max="6" width="10.33203125" customWidth="1"/>
    <col min="7" max="7" width="10" customWidth="1"/>
    <col min="8" max="8" width="11" customWidth="1"/>
  </cols>
  <sheetData>
    <row r="1" spans="1:8">
      <c r="A1" s="1" t="s">
        <v>0</v>
      </c>
      <c r="B1" s="2"/>
    </row>
    <row r="2" spans="1:8">
      <c r="A2" s="76" t="s">
        <v>1</v>
      </c>
      <c r="B2" s="76"/>
      <c r="C2" s="76"/>
      <c r="D2" s="76"/>
      <c r="E2" s="76"/>
      <c r="F2" s="76"/>
      <c r="G2" s="76"/>
      <c r="H2" s="76"/>
    </row>
    <row r="3" spans="1:8">
      <c r="A3" s="1" t="s">
        <v>189</v>
      </c>
      <c r="B3" s="2"/>
    </row>
    <row r="4" spans="1:8">
      <c r="A4" s="3" t="s">
        <v>160</v>
      </c>
      <c r="B4" s="2"/>
    </row>
    <row r="5" spans="1:8">
      <c r="A5" s="3"/>
      <c r="B5" s="2"/>
    </row>
    <row r="6" spans="1:8">
      <c r="A6" s="3" t="s">
        <v>4</v>
      </c>
      <c r="B6" s="2"/>
    </row>
    <row r="7" spans="1:8">
      <c r="A7" s="3"/>
      <c r="B7" s="2"/>
    </row>
    <row r="8" spans="1:8">
      <c r="A8" s="3" t="s">
        <v>5</v>
      </c>
      <c r="B8" s="2"/>
    </row>
    <row r="10" spans="1:8" ht="39">
      <c r="A10" s="4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 ht="64.2">
      <c r="A11" s="6">
        <v>1</v>
      </c>
      <c r="B11" s="7" t="s">
        <v>161</v>
      </c>
      <c r="C11" s="8" t="s">
        <v>19</v>
      </c>
      <c r="D11" s="9">
        <v>8</v>
      </c>
      <c r="E11" s="10"/>
      <c r="F11" s="10">
        <f t="shared" ref="F11:F24" si="0">D11*E11</f>
        <v>0</v>
      </c>
      <c r="G11" s="11"/>
      <c r="H11" s="12">
        <f t="shared" ref="H11:H24" si="1">F11+F11*G11</f>
        <v>0</v>
      </c>
    </row>
    <row r="12" spans="1:8" ht="76.8">
      <c r="A12" s="13">
        <f t="shared" ref="A12:A24" si="2">A11+1</f>
        <v>2</v>
      </c>
      <c r="B12" s="14" t="s">
        <v>162</v>
      </c>
      <c r="C12" s="15" t="s">
        <v>19</v>
      </c>
      <c r="D12" s="16">
        <v>4</v>
      </c>
      <c r="E12" s="10"/>
      <c r="F12" s="10">
        <f t="shared" si="0"/>
        <v>0</v>
      </c>
      <c r="G12" s="11"/>
      <c r="H12" s="12">
        <f t="shared" si="1"/>
        <v>0</v>
      </c>
    </row>
    <row r="13" spans="1:8" ht="51.6">
      <c r="A13" s="13">
        <f t="shared" si="2"/>
        <v>3</v>
      </c>
      <c r="B13" s="14" t="s">
        <v>163</v>
      </c>
      <c r="C13" s="15" t="s">
        <v>19</v>
      </c>
      <c r="D13" s="16">
        <v>8</v>
      </c>
      <c r="E13" s="10"/>
      <c r="F13" s="10">
        <f t="shared" si="0"/>
        <v>0</v>
      </c>
      <c r="G13" s="11"/>
      <c r="H13" s="12">
        <f t="shared" si="1"/>
        <v>0</v>
      </c>
    </row>
    <row r="14" spans="1:8" ht="51.6">
      <c r="A14" s="13">
        <f t="shared" si="2"/>
        <v>4</v>
      </c>
      <c r="B14" s="14" t="s">
        <v>164</v>
      </c>
      <c r="C14" s="15" t="s">
        <v>165</v>
      </c>
      <c r="D14" s="16">
        <v>20</v>
      </c>
      <c r="E14" s="10"/>
      <c r="F14" s="10">
        <f t="shared" si="0"/>
        <v>0</v>
      </c>
      <c r="G14" s="11"/>
      <c r="H14" s="12">
        <f t="shared" si="1"/>
        <v>0</v>
      </c>
    </row>
    <row r="15" spans="1:8" ht="26.4">
      <c r="A15" s="13">
        <f t="shared" si="2"/>
        <v>5</v>
      </c>
      <c r="B15" s="17" t="s">
        <v>166</v>
      </c>
      <c r="C15" s="20" t="s">
        <v>15</v>
      </c>
      <c r="D15" s="18">
        <v>50</v>
      </c>
      <c r="E15" s="10"/>
      <c r="F15" s="10">
        <f t="shared" si="0"/>
        <v>0</v>
      </c>
      <c r="G15" s="11"/>
      <c r="H15" s="12">
        <f t="shared" si="1"/>
        <v>0</v>
      </c>
    </row>
    <row r="16" spans="1:8" ht="64.2">
      <c r="A16" s="13">
        <f t="shared" si="2"/>
        <v>6</v>
      </c>
      <c r="B16" s="14" t="s">
        <v>167</v>
      </c>
      <c r="C16" s="15" t="s">
        <v>168</v>
      </c>
      <c r="D16" s="16">
        <v>15</v>
      </c>
      <c r="E16" s="10"/>
      <c r="F16" s="10">
        <f t="shared" si="0"/>
        <v>0</v>
      </c>
      <c r="G16" s="11"/>
      <c r="H16" s="12">
        <f t="shared" si="1"/>
        <v>0</v>
      </c>
    </row>
    <row r="17" spans="1:8" ht="51.6">
      <c r="A17" s="13">
        <f t="shared" si="2"/>
        <v>7</v>
      </c>
      <c r="B17" s="14" t="s">
        <v>169</v>
      </c>
      <c r="C17" s="15" t="s">
        <v>165</v>
      </c>
      <c r="D17" s="16">
        <v>2</v>
      </c>
      <c r="E17" s="10"/>
      <c r="F17" s="10">
        <f t="shared" si="0"/>
        <v>0</v>
      </c>
      <c r="G17" s="11"/>
      <c r="H17" s="12">
        <f t="shared" si="1"/>
        <v>0</v>
      </c>
    </row>
    <row r="18" spans="1:8" ht="51.6">
      <c r="A18" s="13">
        <f t="shared" si="2"/>
        <v>8</v>
      </c>
      <c r="B18" s="14" t="s">
        <v>170</v>
      </c>
      <c r="C18" s="15" t="s">
        <v>168</v>
      </c>
      <c r="D18" s="16">
        <v>25</v>
      </c>
      <c r="E18" s="10"/>
      <c r="F18" s="10">
        <f t="shared" si="0"/>
        <v>0</v>
      </c>
      <c r="G18" s="11"/>
      <c r="H18" s="12">
        <f t="shared" si="1"/>
        <v>0</v>
      </c>
    </row>
    <row r="19" spans="1:8">
      <c r="A19" s="13">
        <f t="shared" si="2"/>
        <v>9</v>
      </c>
      <c r="B19" s="14" t="s">
        <v>171</v>
      </c>
      <c r="C19" s="14" t="s">
        <v>172</v>
      </c>
      <c r="D19" s="16">
        <v>25</v>
      </c>
      <c r="E19" s="10"/>
      <c r="F19" s="10">
        <f t="shared" si="0"/>
        <v>0</v>
      </c>
      <c r="G19" s="11"/>
      <c r="H19" s="12">
        <f t="shared" si="1"/>
        <v>0</v>
      </c>
    </row>
    <row r="20" spans="1:8" ht="51.6">
      <c r="A20" s="13">
        <f t="shared" si="2"/>
        <v>10</v>
      </c>
      <c r="B20" s="14" t="s">
        <v>173</v>
      </c>
      <c r="C20" s="15" t="s">
        <v>165</v>
      </c>
      <c r="D20" s="16">
        <v>10</v>
      </c>
      <c r="E20" s="10"/>
      <c r="F20" s="10">
        <f t="shared" si="0"/>
        <v>0</v>
      </c>
      <c r="G20" s="11"/>
      <c r="H20" s="12">
        <f t="shared" si="1"/>
        <v>0</v>
      </c>
    </row>
    <row r="21" spans="1:8" ht="64.2">
      <c r="A21" s="13">
        <f t="shared" si="2"/>
        <v>11</v>
      </c>
      <c r="B21" s="14" t="s">
        <v>174</v>
      </c>
      <c r="C21" s="15" t="s">
        <v>168</v>
      </c>
      <c r="D21" s="16">
        <v>15</v>
      </c>
      <c r="E21" s="10"/>
      <c r="F21" s="10">
        <f t="shared" si="0"/>
        <v>0</v>
      </c>
      <c r="G21" s="11"/>
      <c r="H21" s="12">
        <f t="shared" si="1"/>
        <v>0</v>
      </c>
    </row>
    <row r="22" spans="1:8" ht="64.2">
      <c r="A22" s="13">
        <f t="shared" si="2"/>
        <v>12</v>
      </c>
      <c r="B22" s="14" t="s">
        <v>175</v>
      </c>
      <c r="C22" s="15" t="s">
        <v>168</v>
      </c>
      <c r="D22" s="16">
        <v>8</v>
      </c>
      <c r="E22" s="10"/>
      <c r="F22" s="10">
        <f t="shared" si="0"/>
        <v>0</v>
      </c>
      <c r="G22" s="11"/>
      <c r="H22" s="12">
        <f t="shared" si="1"/>
        <v>0</v>
      </c>
    </row>
    <row r="23" spans="1:8" ht="39">
      <c r="A23" s="13">
        <f t="shared" si="2"/>
        <v>13</v>
      </c>
      <c r="B23" s="14" t="s">
        <v>176</v>
      </c>
      <c r="C23" s="15" t="s">
        <v>177</v>
      </c>
      <c r="D23" s="16">
        <v>5</v>
      </c>
      <c r="E23" s="10"/>
      <c r="F23" s="10">
        <f t="shared" si="0"/>
        <v>0</v>
      </c>
      <c r="G23" s="11"/>
      <c r="H23" s="12">
        <f t="shared" si="1"/>
        <v>0</v>
      </c>
    </row>
    <row r="24" spans="1:8" ht="51.6">
      <c r="A24" s="13">
        <f t="shared" si="2"/>
        <v>14</v>
      </c>
      <c r="B24" s="14" t="s">
        <v>178</v>
      </c>
      <c r="C24" s="15" t="s">
        <v>165</v>
      </c>
      <c r="D24" s="16">
        <v>2</v>
      </c>
      <c r="E24" s="10"/>
      <c r="F24" s="10">
        <f t="shared" si="0"/>
        <v>0</v>
      </c>
      <c r="G24" s="11"/>
      <c r="H24" s="12">
        <f t="shared" si="1"/>
        <v>0</v>
      </c>
    </row>
    <row r="25" spans="1:8">
      <c r="A25" s="77" t="s">
        <v>31</v>
      </c>
      <c r="B25" s="77"/>
      <c r="C25" s="21"/>
      <c r="D25" s="22"/>
      <c r="E25" s="23"/>
      <c r="F25" s="24">
        <f>SUM(F11:F24)</f>
        <v>0</v>
      </c>
      <c r="G25" s="25"/>
      <c r="H25" s="24">
        <f>SUM(H11:H24)</f>
        <v>0</v>
      </c>
    </row>
  </sheetData>
  <mergeCells count="2">
    <mergeCell ref="A2:H2"/>
    <mergeCell ref="A25:B25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Normal="100" zoomScaleSheetLayoutView="100" workbookViewId="0">
      <selection activeCell="I1" sqref="I1"/>
    </sheetView>
  </sheetViews>
  <sheetFormatPr defaultRowHeight="14.4"/>
  <cols>
    <col min="1" max="1" width="6.5546875" customWidth="1"/>
    <col min="2" max="2" width="43.6640625" customWidth="1"/>
    <col min="4" max="4" width="10.6640625" customWidth="1"/>
    <col min="5" max="5" width="9.6640625" customWidth="1"/>
    <col min="6" max="6" width="10" customWidth="1"/>
    <col min="7" max="7" width="10.5546875" customWidth="1"/>
    <col min="8" max="8" width="10.6640625" customWidth="1"/>
  </cols>
  <sheetData>
    <row r="1" spans="1:8">
      <c r="A1" s="1" t="s">
        <v>0</v>
      </c>
      <c r="B1" s="2"/>
    </row>
    <row r="2" spans="1:8">
      <c r="A2" s="76" t="s">
        <v>1</v>
      </c>
      <c r="B2" s="76"/>
      <c r="C2" s="76"/>
      <c r="D2" s="76"/>
      <c r="E2" s="76"/>
      <c r="F2" s="76"/>
      <c r="G2" s="76"/>
      <c r="H2" s="76"/>
    </row>
    <row r="3" spans="1:8">
      <c r="A3" s="1" t="s">
        <v>190</v>
      </c>
      <c r="B3" s="2"/>
    </row>
    <row r="4" spans="1:8">
      <c r="A4" s="3" t="s">
        <v>160</v>
      </c>
      <c r="B4" s="2"/>
    </row>
    <row r="5" spans="1:8">
      <c r="A5" s="3"/>
      <c r="B5" s="2"/>
    </row>
    <row r="6" spans="1:8">
      <c r="A6" s="3" t="s">
        <v>4</v>
      </c>
      <c r="B6" s="2"/>
    </row>
    <row r="7" spans="1:8">
      <c r="A7" s="3"/>
      <c r="B7" s="2"/>
    </row>
    <row r="8" spans="1:8">
      <c r="A8" s="3" t="s">
        <v>5</v>
      </c>
      <c r="B8" s="2"/>
    </row>
    <row r="10" spans="1:8" ht="39">
      <c r="A10" s="35" t="s">
        <v>6</v>
      </c>
      <c r="B10" s="36" t="s">
        <v>7</v>
      </c>
      <c r="C10" s="36" t="s">
        <v>8</v>
      </c>
      <c r="D10" s="36" t="s">
        <v>9</v>
      </c>
      <c r="E10" s="36" t="s">
        <v>10</v>
      </c>
      <c r="F10" s="36" t="s">
        <v>11</v>
      </c>
      <c r="G10" s="36" t="s">
        <v>12</v>
      </c>
      <c r="H10" s="36" t="s">
        <v>13</v>
      </c>
    </row>
    <row r="11" spans="1:8" ht="89.4">
      <c r="A11" s="19">
        <v>1</v>
      </c>
      <c r="B11" s="37" t="s">
        <v>179</v>
      </c>
      <c r="C11" s="19" t="s">
        <v>19</v>
      </c>
      <c r="D11" s="38">
        <v>45</v>
      </c>
      <c r="E11" s="10"/>
      <c r="F11" s="10">
        <f t="shared" ref="F11:F18" si="0">D11*E11</f>
        <v>0</v>
      </c>
      <c r="G11" s="11"/>
      <c r="H11" s="12">
        <f t="shared" ref="H11:H18" si="1">F11+F11*G11</f>
        <v>0</v>
      </c>
    </row>
    <row r="12" spans="1:8" ht="89.4">
      <c r="A12" s="19">
        <f t="shared" ref="A12:A18" si="2">A11+1</f>
        <v>2</v>
      </c>
      <c r="B12" s="37" t="s">
        <v>180</v>
      </c>
      <c r="C12" s="19" t="s">
        <v>19</v>
      </c>
      <c r="D12" s="38">
        <v>75</v>
      </c>
      <c r="E12" s="10"/>
      <c r="F12" s="10">
        <f t="shared" si="0"/>
        <v>0</v>
      </c>
      <c r="G12" s="11"/>
      <c r="H12" s="12">
        <f t="shared" si="1"/>
        <v>0</v>
      </c>
    </row>
    <row r="13" spans="1:8" ht="140.4">
      <c r="A13" s="19">
        <f t="shared" si="2"/>
        <v>3</v>
      </c>
      <c r="B13" s="39" t="s">
        <v>181</v>
      </c>
      <c r="C13" s="19" t="s">
        <v>19</v>
      </c>
      <c r="D13" s="38">
        <v>40</v>
      </c>
      <c r="E13" s="10"/>
      <c r="F13" s="10">
        <f t="shared" si="0"/>
        <v>0</v>
      </c>
      <c r="G13" s="11"/>
      <c r="H13" s="12">
        <f t="shared" si="1"/>
        <v>0</v>
      </c>
    </row>
    <row r="14" spans="1:8" ht="154.19999999999999">
      <c r="A14" s="19">
        <f t="shared" si="2"/>
        <v>4</v>
      </c>
      <c r="B14" s="39" t="s">
        <v>182</v>
      </c>
      <c r="C14" s="19" t="s">
        <v>19</v>
      </c>
      <c r="D14" s="38">
        <v>150</v>
      </c>
      <c r="E14" s="10"/>
      <c r="F14" s="10">
        <f t="shared" si="0"/>
        <v>0</v>
      </c>
      <c r="G14" s="11"/>
      <c r="H14" s="12">
        <f t="shared" si="1"/>
        <v>0</v>
      </c>
    </row>
    <row r="15" spans="1:8" ht="109.2">
      <c r="A15" s="19">
        <f t="shared" si="2"/>
        <v>5</v>
      </c>
      <c r="B15" s="40" t="s">
        <v>183</v>
      </c>
      <c r="C15" s="19" t="s">
        <v>19</v>
      </c>
      <c r="D15" s="38">
        <v>55</v>
      </c>
      <c r="E15" s="10"/>
      <c r="F15" s="10">
        <f t="shared" si="0"/>
        <v>0</v>
      </c>
      <c r="G15" s="11"/>
      <c r="H15" s="12">
        <f t="shared" si="1"/>
        <v>0</v>
      </c>
    </row>
    <row r="16" spans="1:8" ht="109.2">
      <c r="A16" s="13">
        <f t="shared" si="2"/>
        <v>6</v>
      </c>
      <c r="B16" s="27" t="s">
        <v>184</v>
      </c>
      <c r="C16" s="15" t="s">
        <v>19</v>
      </c>
      <c r="D16" s="16">
        <v>150</v>
      </c>
      <c r="E16" s="10"/>
      <c r="F16" s="10">
        <f t="shared" si="0"/>
        <v>0</v>
      </c>
      <c r="G16" s="11"/>
      <c r="H16" s="12">
        <f t="shared" si="1"/>
        <v>0</v>
      </c>
    </row>
    <row r="17" spans="1:8" ht="109.2">
      <c r="A17" s="13">
        <f t="shared" si="2"/>
        <v>7</v>
      </c>
      <c r="B17" s="41" t="s">
        <v>185</v>
      </c>
      <c r="C17" s="15" t="s">
        <v>19</v>
      </c>
      <c r="D17" s="16">
        <v>450</v>
      </c>
      <c r="E17" s="10"/>
      <c r="F17" s="10">
        <f t="shared" si="0"/>
        <v>0</v>
      </c>
      <c r="G17" s="11"/>
      <c r="H17" s="12">
        <f t="shared" si="1"/>
        <v>0</v>
      </c>
    </row>
    <row r="18" spans="1:8" ht="109.2">
      <c r="A18" s="13">
        <f t="shared" si="2"/>
        <v>8</v>
      </c>
      <c r="B18" s="41" t="s">
        <v>186</v>
      </c>
      <c r="C18" s="15" t="s">
        <v>19</v>
      </c>
      <c r="D18" s="16">
        <v>75</v>
      </c>
      <c r="E18" s="10"/>
      <c r="F18" s="10">
        <f t="shared" si="0"/>
        <v>0</v>
      </c>
      <c r="G18" s="11"/>
      <c r="H18" s="12">
        <f t="shared" si="1"/>
        <v>0</v>
      </c>
    </row>
    <row r="19" spans="1:8">
      <c r="A19" s="77" t="s">
        <v>31</v>
      </c>
      <c r="B19" s="77"/>
      <c r="C19" s="21"/>
      <c r="D19" s="22"/>
      <c r="E19" s="23"/>
      <c r="F19" s="24">
        <f>SUM(F11:F18)</f>
        <v>0</v>
      </c>
      <c r="G19" s="25"/>
      <c r="H19" s="24">
        <f>SUM(H11:H18)</f>
        <v>0</v>
      </c>
    </row>
  </sheetData>
  <mergeCells count="2">
    <mergeCell ref="A2:H2"/>
    <mergeCell ref="A19:B19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Arkusz1</vt:lpstr>
      <vt:lpstr>Arkusz2</vt:lpstr>
      <vt:lpstr>Arkusz3</vt:lpstr>
      <vt:lpstr>Arkusz4</vt:lpstr>
      <vt:lpstr>Arkusz5</vt:lpstr>
      <vt:lpstr>Arkusz6</vt:lpstr>
      <vt:lpstr>Arkusz7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2020-12-10T17:25:14Z</dcterms:modified>
</cp:coreProperties>
</file>